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082f6c73dcde9e/Documents/NZIFSA/Nationals/2026 Nationals - Gore/Schedule/"/>
    </mc:Choice>
  </mc:AlternateContent>
  <xr:revisionPtr revIDLastSave="40" documentId="8_{39784B5B-D7EF-478E-807D-06C70F13D424}" xr6:coauthVersionLast="47" xr6:coauthVersionMax="47" xr10:uidLastSave="{2CEA7AF3-1B44-4B67-A579-0ADB064AC8EF}"/>
  <bookViews>
    <workbookView xWindow="-120" yWindow="-120" windowWidth="29040" windowHeight="15720" xr2:uid="{EB8F3E84-6691-49E7-81C9-A6576B24AA1E}"/>
  </bookViews>
  <sheets>
    <sheet name="2026 V1" sheetId="1" r:id="rId1"/>
  </sheets>
  <definedNames>
    <definedName name="A1t">#REF!</definedName>
    <definedName name="A2t">#REF!</definedName>
    <definedName name="A3t">#REF!</definedName>
    <definedName name="A4t">#REF!</definedName>
    <definedName name="ABIILt">#REF!</definedName>
    <definedName name="ABIIMt">#REF!</definedName>
    <definedName name="ABIMt">#REF!</definedName>
    <definedName name="ABPt">#REF!</definedName>
    <definedName name="AE1Lt">#REF!</definedName>
    <definedName name="AGILt">#REF!</definedName>
    <definedName name="AIBSt">#REF!</definedName>
    <definedName name="ASIILt">#REF!</definedName>
    <definedName name="ASILt">#REF!</definedName>
    <definedName name="ASY1FSt">#REF!</definedName>
    <definedName name="ASY2FSt">#REF!</definedName>
    <definedName name="ASYFSt">#REF!</definedName>
    <definedName name="fA">#REF!</definedName>
    <definedName name="fAo">#REF!</definedName>
    <definedName name="fAsp">#REF!</definedName>
    <definedName name="fB">#REF!</definedName>
    <definedName name="fBo">#REF!</definedName>
    <definedName name="fBsp">#REF!</definedName>
    <definedName name="fC">#REF!</definedName>
    <definedName name="fCo">#REF!</definedName>
    <definedName name="fCsp">#REF!</definedName>
    <definedName name="fD">#REF!</definedName>
    <definedName name="fDsp">#REF!</definedName>
    <definedName name="fP">#REF!</definedName>
    <definedName name="ICEt">#REF!</definedName>
    <definedName name="IL1FSt">#REF!</definedName>
    <definedName name="IL1SPt">#REF!</definedName>
    <definedName name="IL2FSt">#REF!</definedName>
    <definedName name="IL2SPt">#REF!</definedName>
    <definedName name="ILFSt">#REF!</definedName>
    <definedName name="ILSPt">#REF!</definedName>
    <definedName name="IMFSt">#REF!</definedName>
    <definedName name="IMSPt">#REF!</definedName>
    <definedName name="JDCD1t">#REF!</definedName>
    <definedName name="JDCD2t">#REF!</definedName>
    <definedName name="JDFDt">#REF!</definedName>
    <definedName name="JDSDt">#REF!</definedName>
    <definedName name="JL1FSt">#REF!</definedName>
    <definedName name="JL1SPt">#REF!</definedName>
    <definedName name="JL2FSt">#REF!</definedName>
    <definedName name="JL2SPt">#REF!</definedName>
    <definedName name="JL3FSt">#REF!</definedName>
    <definedName name="JL3SPt">#REF!</definedName>
    <definedName name="JLFSt">#REF!</definedName>
    <definedName name="JLSPt">#REF!</definedName>
    <definedName name="JMFSt">#REF!</definedName>
    <definedName name="JMSPt">#REF!</definedName>
    <definedName name="JPFSt">#REF!</definedName>
    <definedName name="JPSPt">#REF!</definedName>
    <definedName name="JSYFSt">#REF!</definedName>
    <definedName name="JSYSPt">#REF!</definedName>
    <definedName name="JVDCD1t">#REF!</definedName>
    <definedName name="JVDCD2t">#REF!</definedName>
    <definedName name="JVDFDt">#REF!</definedName>
    <definedName name="JVL1FSt">#REF!</definedName>
    <definedName name="JVL1SPt">#REF!</definedName>
    <definedName name="JVL2FSt">#REF!</definedName>
    <definedName name="JVL2SPt">#REF!</definedName>
    <definedName name="JVL3FSt">#REF!</definedName>
    <definedName name="JVL3SPt">#REF!</definedName>
    <definedName name="JVLFSt">#REF!</definedName>
    <definedName name="JVLO1FSt">#REF!</definedName>
    <definedName name="JVLO1SPt">#REF!</definedName>
    <definedName name="JVLO2FSt">#REF!</definedName>
    <definedName name="JVLO2SPt">#REF!</definedName>
    <definedName name="JVLO3FSt">#REF!</definedName>
    <definedName name="JVLO3SPt">#REF!</definedName>
    <definedName name="JVLOFSt">#REF!</definedName>
    <definedName name="JVLOSPt">#REF!</definedName>
    <definedName name="JVLSPt">#REF!</definedName>
    <definedName name="JVMFSt">#REF!</definedName>
    <definedName name="JVMOFSt">#REF!</definedName>
    <definedName name="JVMOSPt">#REF!</definedName>
    <definedName name="JVMSPt">#REF!</definedName>
    <definedName name="JVPFSt">#REF!</definedName>
    <definedName name="JVPSPt">#REF!</definedName>
    <definedName name="JVSY1FSt">#REF!</definedName>
    <definedName name="nABIIL">#REF!</definedName>
    <definedName name="nABIIM">#REF!</definedName>
    <definedName name="nABIL">#REF!</definedName>
    <definedName name="nABIM">#REF!</definedName>
    <definedName name="nABP">#REF!</definedName>
    <definedName name="nAEIIL">#REF!</definedName>
    <definedName name="nAEIIM">#REF!</definedName>
    <definedName name="nAEIL">#REF!</definedName>
    <definedName name="nAEIM">#REF!</definedName>
    <definedName name="nAGIIL">#REF!</definedName>
    <definedName name="nAGIIM">#REF!</definedName>
    <definedName name="nAGIL">#REF!</definedName>
    <definedName name="nAGIM">#REF!</definedName>
    <definedName name="nAIBSL">#REF!</definedName>
    <definedName name="nAIBSM">#REF!</definedName>
    <definedName name="nAIGEL">#REF!</definedName>
    <definedName name="nAIGEM">#REF!</definedName>
    <definedName name="nASIIL">#REF!</definedName>
    <definedName name="nASIIM">#REF!</definedName>
    <definedName name="nASIL">#REF!</definedName>
    <definedName name="nASIM">#REF!</definedName>
    <definedName name="NDCD1t">#REF!</definedName>
    <definedName name="NDCD2t">#REF!</definedName>
    <definedName name="NDFDt">#REF!</definedName>
    <definedName name="nDJ">#REF!</definedName>
    <definedName name="nDJV">#REF!</definedName>
    <definedName name="nDN">#REF!</definedName>
    <definedName name="nDP">#REF!</definedName>
    <definedName name="nDPP">#REF!</definedName>
    <definedName name="nIL">#REF!</definedName>
    <definedName name="nIL_1">#REF!</definedName>
    <definedName name="nIL_2">#REF!</definedName>
    <definedName name="nIM">#REF!</definedName>
    <definedName name="nIM_1">#REF!</definedName>
    <definedName name="nJL">#REF!</definedName>
    <definedName name="nJL_1">#REF!</definedName>
    <definedName name="nJL_2">#REF!</definedName>
    <definedName name="nJL_3">#REF!</definedName>
    <definedName name="nJM">#REF!</definedName>
    <definedName name="nJM_1">#REF!</definedName>
    <definedName name="nJVL">#REF!</definedName>
    <definedName name="nJVL1">#REF!</definedName>
    <definedName name="nJVL2">#REF!</definedName>
    <definedName name="nJVL3">#REF!</definedName>
    <definedName name="nJVLO">#REF!</definedName>
    <definedName name="nJVLO1">#REF!</definedName>
    <definedName name="nJVLO2">#REF!</definedName>
    <definedName name="nJVLO3">#REF!</definedName>
    <definedName name="nJVM">#REF!</definedName>
    <definedName name="nJVM1">#REF!</definedName>
    <definedName name="nJVMO">#REF!</definedName>
    <definedName name="nJVMO1">#REF!</definedName>
    <definedName name="NL1FSt">#REF!</definedName>
    <definedName name="NL1SPt">#REF!</definedName>
    <definedName name="NL2FSt">#REF!</definedName>
    <definedName name="NL2SPt">#REF!</definedName>
    <definedName name="NLFSt">#REF!</definedName>
    <definedName name="NLSPt">#REF!</definedName>
    <definedName name="NMFSt">#REF!</definedName>
    <definedName name="NMSPt">#REF!</definedName>
    <definedName name="nNL">#REF!</definedName>
    <definedName name="nNL_1">#REF!</definedName>
    <definedName name="nNM">#REF!</definedName>
    <definedName name="nNM_1">#REF!</definedName>
    <definedName name="nNWWT">#REF!</definedName>
    <definedName name="nNZWT">#REF!</definedName>
    <definedName name="nPJ">#REF!</definedName>
    <definedName name="nPJV">#REF!</definedName>
    <definedName name="nPL">#REF!</definedName>
    <definedName name="nPL_1">#REF!</definedName>
    <definedName name="nPM">#REF!</definedName>
    <definedName name="nPM_1">#REF!</definedName>
    <definedName name="nPP">#REF!</definedName>
    <definedName name="nPPL">#REF!</definedName>
    <definedName name="nPPL1">#REF!</definedName>
    <definedName name="nPPL2">#REF!</definedName>
    <definedName name="nPPL3">#REF!</definedName>
    <definedName name="nPPM">#REF!</definedName>
    <definedName name="nPPM1">#REF!</definedName>
    <definedName name="nPPP">#REF!</definedName>
    <definedName name="nPS">#REF!</definedName>
    <definedName name="nSDJV">#REF!</definedName>
    <definedName name="nSDO">#REF!</definedName>
    <definedName name="nSDP">#REF!</definedName>
    <definedName name="nSDPP">#REF!</definedName>
    <definedName name="nSL">#REF!</definedName>
    <definedName name="nSL_1">#REF!</definedName>
    <definedName name="nSL_2">#REF!</definedName>
    <definedName name="nSM">#REF!</definedName>
    <definedName name="nSM_1">#REF!</definedName>
    <definedName name="NSY1FSt">#REF!</definedName>
    <definedName name="NSY2FSt">#REF!</definedName>
    <definedName name="nSYA">#REF!</definedName>
    <definedName name="NSYFSt">#REF!</definedName>
    <definedName name="nSYJ">#REF!</definedName>
    <definedName name="nSYJV">#REF!</definedName>
    <definedName name="nSYN">#REF!</definedName>
    <definedName name="nSYO">#REF!</definedName>
    <definedName name="nSYS">#REF!</definedName>
    <definedName name="NWt">#REF!</definedName>
    <definedName name="OSDCDt">#REF!</definedName>
    <definedName name="OSY1FSt">#REF!</definedName>
    <definedName name="OSY1SPt">#REF!</definedName>
    <definedName name="OSY2FSt">#REF!</definedName>
    <definedName name="OSY2SPt">#REF!</definedName>
    <definedName name="OSY3FSt">#REF!</definedName>
    <definedName name="OSY3SPt">#REF!</definedName>
    <definedName name="OSYFSt">#REF!</definedName>
    <definedName name="OSYSPt">#REF!</definedName>
    <definedName name="PDCD1t">#REF!</definedName>
    <definedName name="PDCD2t">#REF!</definedName>
    <definedName name="PDFDt">#REF!</definedName>
    <definedName name="PDODt">#REF!</definedName>
    <definedName name="PLFSt">#REF!</definedName>
    <definedName name="PLSPt">#REF!</definedName>
    <definedName name="PMFSt">#REF!</definedName>
    <definedName name="PMSPt">#REF!</definedName>
    <definedName name="PPDCD1t">#REF!</definedName>
    <definedName name="PPDCD2t">#REF!</definedName>
    <definedName name="PPDFDt">#REF!</definedName>
    <definedName name="PPFSt">#REF!</definedName>
    <definedName name="PPL1FSt">#REF!</definedName>
    <definedName name="PPL1SPt">#REF!</definedName>
    <definedName name="PPL2FSt">#REF!</definedName>
    <definedName name="PPL2SPt">#REF!</definedName>
    <definedName name="PPL3FSt">#REF!</definedName>
    <definedName name="PPL3SPt">#REF!</definedName>
    <definedName name="PPLFSt">#REF!</definedName>
    <definedName name="PPLSPt">#REF!</definedName>
    <definedName name="PPMFSt">#REF!</definedName>
    <definedName name="PPMSPt">#REF!</definedName>
    <definedName name="PPPFSt">#REF!</definedName>
    <definedName name="PPPSPt">#REF!</definedName>
    <definedName name="PPSPt">#REF!</definedName>
    <definedName name="_xlnm.Print_Area" localSheetId="0">'2026 V1'!$A$1:$N$60</definedName>
    <definedName name="_xlnm.Print_Titles" localSheetId="0">'2026 V1'!$1:$1</definedName>
    <definedName name="SDJVCD1t">#REF!</definedName>
    <definedName name="SDJVCD2t">#REF!</definedName>
    <definedName name="SDJVCDt">#REF!</definedName>
    <definedName name="SDPCDt">#REF!</definedName>
    <definedName name="SDPPCD1t">#REF!</definedName>
    <definedName name="SDPPCD2t">#REF!</definedName>
    <definedName name="SDPPCDt">#REF!</definedName>
    <definedName name="SDPVDt">#REF!</definedName>
    <definedName name="SLFSt">#REF!</definedName>
    <definedName name="SLSPt">#REF!</definedName>
    <definedName name="SMFSt">#REF!</definedName>
    <definedName name="SMSPt">#REF!</definedName>
    <definedName name="SPFSt">#REF!</definedName>
    <definedName name="SPSPt">#REF!</definedName>
    <definedName name="sRev">#REF!</definedName>
    <definedName name="SSY1FSt">#REF!</definedName>
    <definedName name="SSY1SPt">#REF!</definedName>
    <definedName name="SSY2FSt">#REF!</definedName>
    <definedName name="SSY2SPt">#REF!</definedName>
    <definedName name="SSY3FSt">#REF!</definedName>
    <definedName name="SSY3SPt">#REF!</definedName>
    <definedName name="SSYFSt">#REF!</definedName>
    <definedName name="SSYSPt">#REF!</definedName>
    <definedName name="WT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1" i="1" l="1"/>
  <c r="M42" i="1"/>
  <c r="M43" i="1" s="1"/>
  <c r="M44" i="1" s="1"/>
  <c r="M45" i="1" s="1"/>
  <c r="M46" i="1" s="1"/>
  <c r="M47" i="1" s="1"/>
  <c r="M48" i="1" s="1"/>
  <c r="M49" i="1" s="1"/>
  <c r="M9" i="1"/>
  <c r="M10" i="1" s="1"/>
  <c r="M11" i="1" s="1"/>
  <c r="M12" i="1" s="1"/>
  <c r="M13" i="1" s="1"/>
  <c r="M14" i="1" s="1"/>
  <c r="M15" i="1" s="1"/>
  <c r="M16" i="1" s="1"/>
  <c r="M17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I9" i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E9" i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9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8" i="1" s="1"/>
  <c r="M50" i="1" l="1"/>
  <c r="M51" i="1" s="1"/>
  <c r="M52" i="1" s="1"/>
  <c r="M53" i="1" s="1"/>
  <c r="M30" i="1"/>
  <c r="M33" i="1"/>
  <c r="I40" i="1"/>
  <c r="I41" i="1" s="1"/>
  <c r="I48" i="1" s="1"/>
  <c r="I49" i="1" s="1"/>
  <c r="I50" i="1" s="1"/>
  <c r="I44" i="1"/>
  <c r="E30" i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26" i="1"/>
  <c r="A29" i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24" i="1"/>
  <c r="A23" i="1" s="1"/>
  <c r="A42" i="1" l="1"/>
  <c r="A46" i="1"/>
  <c r="E47" i="1"/>
  <c r="E43" i="1"/>
  <c r="E44" i="1" s="1"/>
  <c r="E54" i="1" s="1"/>
  <c r="E55" i="1" s="1"/>
  <c r="A43" i="1" l="1"/>
  <c r="A49" i="1" s="1"/>
  <c r="A50" i="1" s="1"/>
  <c r="A53" i="1"/>
  <c r="A54" i="1" s="1"/>
  <c r="A55" i="1" s="1"/>
  <c r="A56" i="1" s="1"/>
  <c r="A57" i="1" s="1"/>
  <c r="E56" i="1"/>
  <c r="E57" i="1" s="1"/>
  <c r="E50" i="1"/>
  <c r="E51" i="1" s="1"/>
  <c r="E58" i="1" l="1"/>
  <c r="E59" i="1" s="1"/>
</calcChain>
</file>

<file path=xl/sharedStrings.xml><?xml version="1.0" encoding="utf-8"?>
<sst xmlns="http://schemas.openxmlformats.org/spreadsheetml/2006/main" count="162" uniqueCount="79">
  <si>
    <t>2026 NEW ZEALAND NATIONAL ICE FIGURE SKATING CHAMPIONSHIPS SCHEDULE</t>
  </si>
  <si>
    <t>6-12:15 and 4:45-8:15</t>
  </si>
  <si>
    <t>7:00am - 11:45am and 4:15-9:15pm</t>
  </si>
  <si>
    <t>6:30am to 5:30pm</t>
  </si>
  <si>
    <t>6am - 3:30pm</t>
  </si>
  <si>
    <t>Thursday 29th October</t>
  </si>
  <si>
    <t>Mins</t>
  </si>
  <si>
    <t>Friday 30th October</t>
  </si>
  <si>
    <t>Saturday 31st October</t>
  </si>
  <si>
    <t>Sunday 1st November</t>
  </si>
  <si>
    <t>Time</t>
  </si>
  <si>
    <t>Group</t>
  </si>
  <si>
    <t>PRACTICE</t>
  </si>
  <si>
    <t>Intermediate Novice Ice Dance (1) PD</t>
  </si>
  <si>
    <t>Young Adult Gold Pairs (2) FS</t>
  </si>
  <si>
    <t>Adult Bronze IV (4), Adult  Bronze III (2) Interpretive</t>
  </si>
  <si>
    <t>Juvenile Under 12 (5) FS</t>
  </si>
  <si>
    <t>Advanced Novice Boys (1), Advanced Novice  Girls Group 1 (4) FS</t>
  </si>
  <si>
    <t>Adult Bronze III Women (2), Bronze IV Women (1),  Bronze II Women (4), Bronze II Men (1) FS</t>
  </si>
  <si>
    <t>Juvenile Girls (4), Juvenile Boys (1) FS</t>
  </si>
  <si>
    <t>Adult Bronze I (1), Adult Bronze II (5), Adult Silver II (1) Interpretive</t>
  </si>
  <si>
    <t>Basic Novice Girls Group 1 (4)</t>
  </si>
  <si>
    <t>Advanced Novice Girls Group 2 (5) FS</t>
  </si>
  <si>
    <t>Young Adult Bronze Women (7) FS</t>
  </si>
  <si>
    <t>Basic Novice Girls Group 2 (5)</t>
  </si>
  <si>
    <t>Ice Clean</t>
  </si>
  <si>
    <t>Young Adult Bronze (8) Interpretive</t>
  </si>
  <si>
    <t>Adult Elite I Men (1), Young Adult Elite Men (1)FS Junior Men(1), Senior Men (1) SP</t>
  </si>
  <si>
    <t xml:space="preserve">Young Adult Silver Women (1) Young Adult Silver I Men (1), Adult Silver I Women (2), Young Adult Gold Women (2) </t>
  </si>
  <si>
    <t>Adult Silver I (2), Adult Gold IV (1), Adult Gold II(1), Young Adult Gold (2) Interpretive</t>
  </si>
  <si>
    <t>Basic Novice Under 12 (4)</t>
  </si>
  <si>
    <t>Intermediate Novice Girls (6), Intermediate Novice Boys (1) FS</t>
  </si>
  <si>
    <t>Junior Women (5) SP</t>
  </si>
  <si>
    <t>Youth Interpretive Silver (7), Youth Interpretive Elite (1)</t>
  </si>
  <si>
    <t>Senior Women (4) SP</t>
  </si>
  <si>
    <t>Adult Bronze I Women (1), Silver IV Women (1),  Silver II Women (4), FS</t>
  </si>
  <si>
    <t>Advanced Novice Boys (1), Advanced Novice  Girls Group 1 (4) SP</t>
  </si>
  <si>
    <t>End of Official Practice session &amp; Ice Clean</t>
  </si>
  <si>
    <t>Basic Novice Synchronized Team 1 FS</t>
  </si>
  <si>
    <t>Senior Synchronized (1) FS</t>
  </si>
  <si>
    <t>Advanced Novice Girls Group 2 (5) SP</t>
  </si>
  <si>
    <t>Basic Novice Synchronized Team 2 FS</t>
  </si>
  <si>
    <t>COMPETITION</t>
  </si>
  <si>
    <t>Mixed Age Synchronized Team 1 FS</t>
  </si>
  <si>
    <t>Junior Women (5), Junior Men (1) FS</t>
  </si>
  <si>
    <t>Mixed Age Synchronized Team 2 FS</t>
  </si>
  <si>
    <t>Senior Women (4), Senior Men (1) FS</t>
  </si>
  <si>
    <t>OFF-ICE</t>
  </si>
  <si>
    <t>Senior Synchronized (1) SP</t>
  </si>
  <si>
    <t>Initial Tech Panel Meeting (Singles &amp; ID)</t>
  </si>
  <si>
    <t>Initial Judges Meeting (Single &amp; ID)</t>
  </si>
  <si>
    <t>Initial Judges Meeting (Synchro &amp; Pair)</t>
  </si>
  <si>
    <t>Opening Ceremony</t>
  </si>
  <si>
    <t>Finish of Competition</t>
  </si>
  <si>
    <r>
      <t>Victory Ceremony for completed grades</t>
    </r>
    <r>
      <rPr>
        <sz val="11"/>
        <color rgb="FFFF0000"/>
        <rFont val="Arial"/>
        <family val="2"/>
      </rPr>
      <t xml:space="preserve"> </t>
    </r>
  </si>
  <si>
    <t>Round Table Discussion for completed events
Venue - Officials room at rink</t>
  </si>
  <si>
    <t>Advanced Novice Boys (1), Advanced Novice Girls Group 1 (4) SP</t>
  </si>
  <si>
    <t>Basic Novice Synchronized (2) 1 FS</t>
  </si>
  <si>
    <t>Victory Ceremony for completed grades</t>
  </si>
  <si>
    <t xml:space="preserve">Finish of Competition </t>
  </si>
  <si>
    <t>Wednesday 28 October</t>
  </si>
  <si>
    <t>UNOFFICIAL PRACTICE</t>
  </si>
  <si>
    <t xml:space="preserve">Unofficial Practice Sessions </t>
  </si>
  <si>
    <t>Synchro9 Monitoring Session</t>
  </si>
  <si>
    <t>Member Forum - Athlete's Voice Communication</t>
  </si>
  <si>
    <t>Unofficial practice sessions</t>
  </si>
  <si>
    <t>Coaches Forum</t>
  </si>
  <si>
    <t>Member Forum - Rules &amp; Regulations</t>
  </si>
  <si>
    <t>Member Forum - Selections</t>
  </si>
  <si>
    <t>Finish of Unofficial Practice</t>
  </si>
  <si>
    <t>Finish of Unofficial Practice &amp; Ice Clean</t>
  </si>
  <si>
    <t>Glitz &amp; Glide - Banquet Dinner at Gore RSA</t>
  </si>
  <si>
    <t xml:space="preserve">Finish of Unofficial Practice </t>
  </si>
  <si>
    <t>This schedule can be changed before and during the competition. Check web site or rink notice board for the latest timetable.</t>
  </si>
  <si>
    <t>The competition can run late or early compared with the schedule. Please arrive at least 30 minutes before your event.</t>
  </si>
  <si>
    <t>Starting order &amp; practice groups will be posted on the notice board at the rink each day. See separate notice for unofficial practice schedule.</t>
  </si>
  <si>
    <t>Intermediate Novice Free Dance (1) FD</t>
  </si>
  <si>
    <t>Version 2</t>
  </si>
  <si>
    <t>AIDC SYS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</si>
</sst>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color rgb="FFFF0000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10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0"/>
      <name val="Calibri"/>
      <family val="2"/>
      <scheme val="minor"/>
    </font>
    <font>
      <sz val="11"/>
      <color rgb="FF0000FF"/>
      <name val="Arial"/>
      <family val="2"/>
    </font>
    <font>
      <i/>
      <sz val="12"/>
      <color rgb="FFFF0000"/>
      <name val="Arial"/>
      <family val="2"/>
    </font>
    <font>
      <sz val="11"/>
      <color rgb="FF009242"/>
      <name val="Arial"/>
      <family val="2"/>
    </font>
    <font>
      <i/>
      <sz val="12"/>
      <name val="Arial"/>
      <family val="2"/>
    </font>
    <font>
      <sz val="16"/>
      <color rgb="FFFF0000"/>
      <name val="Arial"/>
      <family val="2"/>
    </font>
    <font>
      <sz val="10"/>
      <color rgb="FFFF0000"/>
      <name val="Arial"/>
      <family val="2"/>
    </font>
    <font>
      <b/>
      <i/>
      <sz val="11"/>
      <name val="Arial"/>
      <family val="2"/>
    </font>
    <font>
      <b/>
      <i/>
      <sz val="10"/>
      <color rgb="FFFF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</font>
    <font>
      <sz val="11"/>
      <color rgb="FFC00000"/>
      <name val="Arial"/>
      <family val="2"/>
    </font>
    <font>
      <i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44">
    <xf numFmtId="0" fontId="0" fillId="0" borderId="0" xfId="0"/>
    <xf numFmtId="2" fontId="2" fillId="0" borderId="0" xfId="0" applyNumberFormat="1" applyFont="1"/>
    <xf numFmtId="2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15" fontId="1" fillId="0" borderId="0" xfId="0" applyNumberFormat="1" applyFont="1" applyAlignment="1">
      <alignment horizontal="right"/>
    </xf>
    <xf numFmtId="2" fontId="3" fillId="0" borderId="0" xfId="0" applyNumberFormat="1" applyFont="1"/>
    <xf numFmtId="0" fontId="4" fillId="0" borderId="0" xfId="0" applyFont="1"/>
    <xf numFmtId="2" fontId="4" fillId="0" borderId="0" xfId="0" applyNumberFormat="1" applyFont="1" applyAlignment="1">
      <alignment horizontal="left"/>
    </xf>
    <xf numFmtId="0" fontId="5" fillId="0" borderId="0" xfId="0" applyFont="1"/>
    <xf numFmtId="2" fontId="5" fillId="0" borderId="0" xfId="0" applyNumberFormat="1" applyFont="1" applyAlignment="1">
      <alignment horizontal="left"/>
    </xf>
    <xf numFmtId="18" fontId="6" fillId="0" borderId="1" xfId="0" applyNumberFormat="1" applyFont="1" applyBorder="1" applyAlignment="1">
      <alignment horizontal="left"/>
    </xf>
    <xf numFmtId="0" fontId="6" fillId="0" borderId="0" xfId="0" applyFont="1"/>
    <xf numFmtId="0" fontId="7" fillId="0" borderId="1" xfId="0" applyFont="1" applyBorder="1"/>
    <xf numFmtId="0" fontId="7" fillId="0" borderId="0" xfId="0" applyFont="1"/>
    <xf numFmtId="2" fontId="3" fillId="2" borderId="2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2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2" fontId="8" fillId="0" borderId="5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2" fontId="8" fillId="0" borderId="5" xfId="0" applyNumberFormat="1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2" fontId="9" fillId="0" borderId="5" xfId="0" applyNumberFormat="1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0" fillId="0" borderId="0" xfId="0" applyAlignment="1">
      <alignment wrapText="1"/>
    </xf>
    <xf numFmtId="2" fontId="8" fillId="3" borderId="2" xfId="0" applyNumberFormat="1" applyFont="1" applyFill="1" applyBorder="1" applyAlignment="1">
      <alignment horizontal="centerContinuous" vertical="center"/>
    </xf>
    <xf numFmtId="2" fontId="8" fillId="3" borderId="3" xfId="0" applyNumberFormat="1" applyFont="1" applyFill="1" applyBorder="1" applyAlignment="1">
      <alignment horizontal="centerContinuous" vertical="center"/>
    </xf>
    <xf numFmtId="0" fontId="7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/>
    <xf numFmtId="0" fontId="10" fillId="0" borderId="0" xfId="0" applyFont="1"/>
    <xf numFmtId="0" fontId="7" fillId="0" borderId="6" xfId="0" applyFont="1" applyBorder="1"/>
    <xf numFmtId="2" fontId="9" fillId="3" borderId="2" xfId="0" applyNumberFormat="1" applyFont="1" applyFill="1" applyBorder="1" applyAlignment="1">
      <alignment horizontal="centerContinuous" vertical="center"/>
    </xf>
    <xf numFmtId="0" fontId="7" fillId="0" borderId="6" xfId="0" applyFont="1" applyBorder="1" applyAlignment="1">
      <alignment vertical="center"/>
    </xf>
    <xf numFmtId="18" fontId="6" fillId="0" borderId="7" xfId="0" applyNumberFormat="1" applyFont="1" applyBorder="1" applyAlignment="1">
      <alignment horizontal="left" vertical="center"/>
    </xf>
    <xf numFmtId="0" fontId="12" fillId="0" borderId="4" xfId="1" applyFont="1" applyBorder="1" applyAlignment="1">
      <alignment vertical="center"/>
    </xf>
    <xf numFmtId="164" fontId="13" fillId="0" borderId="6" xfId="0" applyNumberFormat="1" applyFont="1" applyBorder="1" applyAlignment="1">
      <alignment horizontal="left" vertical="center"/>
    </xf>
    <xf numFmtId="18" fontId="6" fillId="0" borderId="8" xfId="0" applyNumberFormat="1" applyFont="1" applyBorder="1" applyAlignment="1">
      <alignment horizontal="left" vertical="center"/>
    </xf>
    <xf numFmtId="0" fontId="6" fillId="0" borderId="4" xfId="1" applyFont="1" applyBorder="1" applyAlignment="1">
      <alignment vertical="center"/>
    </xf>
    <xf numFmtId="164" fontId="14" fillId="0" borderId="6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 wrapText="1"/>
    </xf>
    <xf numFmtId="164" fontId="13" fillId="4" borderId="9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2" fillId="0" borderId="7" xfId="0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left" vertical="center"/>
    </xf>
    <xf numFmtId="18" fontId="15" fillId="0" borderId="10" xfId="0" applyNumberFormat="1" applyFont="1" applyBorder="1" applyAlignment="1">
      <alignment horizontal="left" vertical="center"/>
    </xf>
    <xf numFmtId="0" fontId="12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4" fontId="16" fillId="4" borderId="6" xfId="0" applyNumberFormat="1" applyFont="1" applyFill="1" applyBorder="1" applyAlignment="1">
      <alignment horizontal="left" vertical="center"/>
    </xf>
    <xf numFmtId="18" fontId="17" fillId="5" borderId="7" xfId="0" applyNumberFormat="1" applyFont="1" applyFill="1" applyBorder="1" applyAlignment="1">
      <alignment horizontal="left" vertical="center"/>
    </xf>
    <xf numFmtId="0" fontId="17" fillId="5" borderId="3" xfId="1" applyFont="1" applyFill="1" applyBorder="1" applyAlignment="1">
      <alignment vertical="center"/>
    </xf>
    <xf numFmtId="18" fontId="15" fillId="0" borderId="9" xfId="0" applyNumberFormat="1" applyFont="1" applyBorder="1" applyAlignment="1">
      <alignment horizontal="left" vertical="center"/>
    </xf>
    <xf numFmtId="164" fontId="13" fillId="4" borderId="6" xfId="0" applyNumberFormat="1" applyFont="1" applyFill="1" applyBorder="1" applyAlignment="1">
      <alignment horizontal="left" vertical="center"/>
    </xf>
    <xf numFmtId="0" fontId="6" fillId="4" borderId="7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18" fontId="10" fillId="0" borderId="5" xfId="0" applyNumberFormat="1" applyFont="1" applyBorder="1" applyAlignment="1">
      <alignment horizontal="left" vertical="center"/>
    </xf>
    <xf numFmtId="0" fontId="18" fillId="0" borderId="6" xfId="1" applyFont="1" applyBorder="1" applyAlignment="1">
      <alignment vertical="center"/>
    </xf>
    <xf numFmtId="164" fontId="16" fillId="0" borderId="6" xfId="0" applyNumberFormat="1" applyFont="1" applyBorder="1" applyAlignment="1">
      <alignment horizontal="left" vertical="center"/>
    </xf>
    <xf numFmtId="164" fontId="16" fillId="7" borderId="6" xfId="0" applyNumberFormat="1" applyFont="1" applyFill="1" applyBorder="1" applyAlignment="1">
      <alignment horizontal="left" vertical="center"/>
    </xf>
    <xf numFmtId="164" fontId="13" fillId="7" borderId="9" xfId="0" applyNumberFormat="1" applyFont="1" applyFill="1" applyBorder="1" applyAlignment="1">
      <alignment horizontal="left" vertical="center"/>
    </xf>
    <xf numFmtId="18" fontId="7" fillId="0" borderId="5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2" fontId="8" fillId="8" borderId="3" xfId="0" applyNumberFormat="1" applyFont="1" applyFill="1" applyBorder="1" applyAlignment="1">
      <alignment horizontal="centerContinuous" vertical="center"/>
    </xf>
    <xf numFmtId="18" fontId="19" fillId="0" borderId="9" xfId="0" applyNumberFormat="1" applyFont="1" applyBorder="1" applyAlignment="1">
      <alignment horizontal="left" vertical="center"/>
    </xf>
    <xf numFmtId="0" fontId="19" fillId="0" borderId="9" xfId="0" applyFont="1" applyBorder="1" applyAlignment="1">
      <alignment vertical="center" wrapText="1"/>
    </xf>
    <xf numFmtId="0" fontId="14" fillId="0" borderId="6" xfId="0" applyFont="1" applyBorder="1" applyAlignment="1">
      <alignment vertical="center"/>
    </xf>
    <xf numFmtId="18" fontId="20" fillId="0" borderId="10" xfId="0" applyNumberFormat="1" applyFont="1" applyBorder="1" applyAlignment="1">
      <alignment horizontal="left" vertical="center"/>
    </xf>
    <xf numFmtId="0" fontId="21" fillId="0" borderId="10" xfId="0" applyFont="1" applyBorder="1"/>
    <xf numFmtId="2" fontId="8" fillId="8" borderId="2" xfId="0" applyNumberFormat="1" applyFont="1" applyFill="1" applyBorder="1" applyAlignment="1">
      <alignment horizontal="centerContinuous" vertical="center"/>
    </xf>
    <xf numFmtId="0" fontId="22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2" fontId="1" fillId="0" borderId="10" xfId="0" applyNumberFormat="1" applyFont="1" applyBorder="1" applyAlignment="1">
      <alignment horizontal="left"/>
    </xf>
    <xf numFmtId="0" fontId="0" fillId="0" borderId="6" xfId="0" applyBorder="1"/>
    <xf numFmtId="18" fontId="9" fillId="0" borderId="8" xfId="0" applyNumberFormat="1" applyFont="1" applyBorder="1" applyAlignment="1">
      <alignment horizontal="left" vertical="center"/>
    </xf>
    <xf numFmtId="0" fontId="23" fillId="0" borderId="6" xfId="1" applyFont="1" applyBorder="1" applyAlignment="1">
      <alignment vertical="center"/>
    </xf>
    <xf numFmtId="0" fontId="22" fillId="0" borderId="0" xfId="0" applyFont="1" applyAlignment="1">
      <alignment vertical="center"/>
    </xf>
    <xf numFmtId="18" fontId="19" fillId="0" borderId="8" xfId="0" applyNumberFormat="1" applyFont="1" applyBorder="1" applyAlignment="1">
      <alignment horizontal="left" vertical="center"/>
    </xf>
    <xf numFmtId="18" fontId="19" fillId="0" borderId="10" xfId="0" applyNumberFormat="1" applyFont="1" applyBorder="1" applyAlignment="1">
      <alignment horizontal="left" vertical="center"/>
    </xf>
    <xf numFmtId="2" fontId="22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13" fillId="7" borderId="6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25" fillId="0" borderId="0" xfId="0" applyFont="1"/>
    <xf numFmtId="164" fontId="17" fillId="0" borderId="6" xfId="0" applyNumberFormat="1" applyFont="1" applyBorder="1" applyAlignment="1">
      <alignment horizontal="left" vertical="center"/>
    </xf>
    <xf numFmtId="0" fontId="20" fillId="0" borderId="6" xfId="0" applyFont="1" applyBorder="1" applyAlignment="1">
      <alignment vertical="center" wrapText="1"/>
    </xf>
    <xf numFmtId="2" fontId="6" fillId="0" borderId="0" xfId="0" applyNumberFormat="1" applyFont="1" applyAlignment="1">
      <alignment horizontal="left"/>
    </xf>
    <xf numFmtId="18" fontId="7" fillId="0" borderId="11" xfId="0" applyNumberFormat="1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164" fontId="13" fillId="4" borderId="0" xfId="0" applyNumberFormat="1" applyFont="1" applyFill="1" applyAlignment="1">
      <alignment horizontal="left" vertical="center"/>
    </xf>
    <xf numFmtId="164" fontId="16" fillId="4" borderId="8" xfId="0" applyNumberFormat="1" applyFont="1" applyFill="1" applyBorder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  <xf numFmtId="0" fontId="22" fillId="0" borderId="0" xfId="0" applyFont="1"/>
    <xf numFmtId="164" fontId="16" fillId="4" borderId="9" xfId="0" applyNumberFormat="1" applyFont="1" applyFill="1" applyBorder="1" applyAlignment="1">
      <alignment horizontal="left" vertical="center"/>
    </xf>
    <xf numFmtId="164" fontId="16" fillId="0" borderId="0" xfId="0" applyNumberFormat="1" applyFont="1" applyAlignment="1">
      <alignment horizontal="left" vertical="center"/>
    </xf>
    <xf numFmtId="2" fontId="22" fillId="0" borderId="5" xfId="0" applyNumberFormat="1" applyFont="1" applyBorder="1" applyAlignment="1">
      <alignment horizontal="left" vertical="center"/>
    </xf>
    <xf numFmtId="0" fontId="27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6" fillId="10" borderId="10" xfId="0" applyFont="1" applyFill="1" applyBorder="1" applyAlignment="1">
      <alignment vertical="center" wrapText="1"/>
    </xf>
    <xf numFmtId="18" fontId="6" fillId="5" borderId="7" xfId="0" applyNumberFormat="1" applyFont="1" applyFill="1" applyBorder="1" applyAlignment="1">
      <alignment horizontal="left" vertical="center"/>
    </xf>
    <xf numFmtId="0" fontId="6" fillId="5" borderId="3" xfId="1" applyFont="1" applyFill="1" applyBorder="1" applyAlignment="1">
      <alignment vertical="center"/>
    </xf>
    <xf numFmtId="18" fontId="28" fillId="0" borderId="9" xfId="0" applyNumberFormat="1" applyFont="1" applyBorder="1" applyAlignment="1">
      <alignment horizontal="left" vertical="center"/>
    </xf>
    <xf numFmtId="0" fontId="28" fillId="0" borderId="9" xfId="1" applyFont="1" applyBorder="1" applyAlignment="1">
      <alignment vertical="center"/>
    </xf>
    <xf numFmtId="164" fontId="6" fillId="0" borderId="3" xfId="0" applyNumberFormat="1" applyFont="1" applyBorder="1" applyAlignment="1">
      <alignment horizontal="left" vertical="center"/>
    </xf>
    <xf numFmtId="18" fontId="28" fillId="0" borderId="10" xfId="0" applyNumberFormat="1" applyFont="1" applyBorder="1" applyAlignment="1">
      <alignment horizontal="left" vertical="center"/>
    </xf>
    <xf numFmtId="0" fontId="28" fillId="0" borderId="10" xfId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/>
    <xf numFmtId="2" fontId="14" fillId="0" borderId="0" xfId="0" applyNumberFormat="1" applyFont="1" applyAlignment="1">
      <alignment horizontal="left"/>
    </xf>
    <xf numFmtId="2" fontId="1" fillId="0" borderId="5" xfId="0" applyNumberFormat="1" applyFont="1" applyBorder="1" applyAlignment="1">
      <alignment horizontal="left" vertical="center"/>
    </xf>
    <xf numFmtId="0" fontId="1" fillId="0" borderId="6" xfId="0" applyFont="1" applyBorder="1"/>
    <xf numFmtId="18" fontId="6" fillId="11" borderId="7" xfId="0" applyNumberFormat="1" applyFont="1" applyFill="1" applyBorder="1" applyAlignment="1">
      <alignment horizontal="left" vertical="center"/>
    </xf>
    <xf numFmtId="18" fontId="17" fillId="11" borderId="7" xfId="0" applyNumberFormat="1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2" fontId="22" fillId="0" borderId="0" xfId="0" applyNumberFormat="1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2" fillId="0" borderId="8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2" fontId="8" fillId="6" borderId="2" xfId="0" applyNumberFormat="1" applyFont="1" applyFill="1" applyBorder="1" applyAlignment="1">
      <alignment horizontal="center" vertical="center"/>
    </xf>
    <xf numFmtId="2" fontId="8" fillId="6" borderId="3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left" vertical="top" wrapText="1"/>
    </xf>
    <xf numFmtId="2" fontId="8" fillId="9" borderId="2" xfId="0" applyNumberFormat="1" applyFont="1" applyFill="1" applyBorder="1" applyAlignment="1">
      <alignment horizontal="center" vertical="center"/>
    </xf>
    <xf numFmtId="2" fontId="8" fillId="9" borderId="3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Alignment="1">
      <alignment vertical="center" wrapText="1"/>
    </xf>
  </cellXfs>
  <cellStyles count="2">
    <cellStyle name="Normal" xfId="0" builtinId="0"/>
    <cellStyle name="Normal_Autumn00 entries" xfId="1" xr:uid="{7957152A-F2C9-477D-9926-119C9BA989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0</xdr:col>
      <xdr:colOff>0</xdr:colOff>
      <xdr:row>43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9C6592B6-2F0D-44F4-93C6-11C736C4C3A0}"/>
            </a:ext>
          </a:extLst>
        </xdr:cNvPr>
        <xdr:cNvSpPr txBox="1">
          <a:spLocks noChangeArrowheads="1"/>
        </xdr:cNvSpPr>
      </xdr:nvSpPr>
      <xdr:spPr bwMode="auto">
        <a:xfrm>
          <a:off x="0" y="8905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54864" tIns="41148" rIns="54864" bIns="41148" anchor="ctr" upright="1"/>
        <a:lstStyle/>
        <a:p>
          <a:pPr algn="ctr" rtl="0">
            <a:defRPr sz="1000"/>
          </a:pPr>
          <a:r>
            <a:rPr lang="en-NZ" sz="2400" b="1" i="0" strike="noStrike">
              <a:solidFill>
                <a:srgbClr val="000000"/>
              </a:solidFill>
              <a:latin typeface="Arial"/>
              <a:cs typeface="Arial"/>
            </a:rPr>
            <a:t>PRACTICE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0</xdr:colOff>
      <xdr:row>43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3A4B88AD-9D1A-490C-B092-DA29AA76077F}"/>
            </a:ext>
          </a:extLst>
        </xdr:cNvPr>
        <xdr:cNvSpPr txBox="1">
          <a:spLocks noChangeArrowheads="1"/>
        </xdr:cNvSpPr>
      </xdr:nvSpPr>
      <xdr:spPr bwMode="auto">
        <a:xfrm>
          <a:off x="0" y="8905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54864" tIns="41148" rIns="54864" bIns="41148" anchor="ctr" upright="1"/>
        <a:lstStyle/>
        <a:p>
          <a:pPr algn="ctr" rtl="0">
            <a:defRPr sz="1000"/>
          </a:pPr>
          <a:r>
            <a:rPr lang="en-NZ" sz="2400" b="1" i="0" strike="noStrike">
              <a:solidFill>
                <a:srgbClr val="000000"/>
              </a:solidFill>
              <a:latin typeface="Arial"/>
              <a:cs typeface="Arial"/>
            </a:rPr>
            <a:t>COMPETITION</a:t>
          </a:r>
        </a:p>
      </xdr:txBody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0</xdr:colOff>
      <xdr:row>40</xdr:row>
      <xdr:rowOff>0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55C7A206-5BEC-4828-81A8-9E721F810F85}"/>
            </a:ext>
          </a:extLst>
        </xdr:cNvPr>
        <xdr:cNvSpPr txBox="1">
          <a:spLocks noChangeArrowheads="1"/>
        </xdr:cNvSpPr>
      </xdr:nvSpPr>
      <xdr:spPr bwMode="auto">
        <a:xfrm>
          <a:off x="0" y="8277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NZ" sz="2600" b="1" i="0" strike="noStrike">
              <a:solidFill>
                <a:srgbClr val="000000"/>
              </a:solidFill>
              <a:latin typeface="Arial"/>
              <a:cs typeface="Arial"/>
            </a:rPr>
            <a:t>}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0</xdr:colOff>
      <xdr:row>43</xdr:row>
      <xdr:rowOff>0</xdr:rowOff>
    </xdr:to>
    <xdr:sp macro="" textlink="">
      <xdr:nvSpPr>
        <xdr:cNvPr id="5" name="Text Box 22">
          <a:extLst>
            <a:ext uri="{FF2B5EF4-FFF2-40B4-BE49-F238E27FC236}">
              <a16:creationId xmlns:a16="http://schemas.microsoft.com/office/drawing/2014/main" id="{32DC2F2F-4BDC-4910-8299-D2B541D31803}"/>
            </a:ext>
          </a:extLst>
        </xdr:cNvPr>
        <xdr:cNvSpPr txBox="1">
          <a:spLocks noChangeArrowheads="1"/>
        </xdr:cNvSpPr>
      </xdr:nvSpPr>
      <xdr:spPr bwMode="auto">
        <a:xfrm>
          <a:off x="0" y="8905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NZ" sz="2800" b="1" i="0" strike="noStrike">
              <a:solidFill>
                <a:srgbClr val="000000"/>
              </a:solidFill>
              <a:latin typeface="Arial"/>
              <a:cs typeface="Arial"/>
            </a:rPr>
            <a:t>}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C8A4-0A7D-4292-BBD5-507AF9F98370}">
  <sheetPr>
    <pageSetUpPr fitToPage="1"/>
  </sheetPr>
  <dimension ref="A1:R64"/>
  <sheetViews>
    <sheetView tabSelected="1" view="pageBreakPreview" zoomScale="130" zoomScaleNormal="80" zoomScaleSheetLayoutView="130" workbookViewId="0">
      <selection activeCell="H50" sqref="H50"/>
    </sheetView>
  </sheetViews>
  <sheetFormatPr defaultRowHeight="12.75" x14ac:dyDescent="0.2"/>
  <cols>
    <col min="1" max="1" width="12" style="2" customWidth="1"/>
    <col min="2" max="2" width="49.7109375" customWidth="1"/>
    <col min="3" max="3" width="5.5703125" hidden="1" customWidth="1"/>
    <col min="4" max="4" width="2.140625" customWidth="1"/>
    <col min="5" max="5" width="12.5703125" style="2" customWidth="1"/>
    <col min="6" max="6" width="47.7109375" customWidth="1"/>
    <col min="7" max="7" width="5.5703125" hidden="1" customWidth="1"/>
    <col min="8" max="8" width="2.140625" customWidth="1"/>
    <col min="9" max="9" width="12.5703125" style="2" customWidth="1"/>
    <col min="10" max="10" width="48.42578125" style="3" customWidth="1"/>
    <col min="11" max="11" width="6.28515625" hidden="1" customWidth="1"/>
    <col min="12" max="12" width="2.140625" customWidth="1"/>
    <col min="13" max="13" width="12.5703125" style="2" customWidth="1"/>
    <col min="14" max="14" width="47.7109375" customWidth="1"/>
    <col min="15" max="15" width="5.5703125" hidden="1" customWidth="1"/>
  </cols>
  <sheetData>
    <row r="1" spans="1:16" ht="20.25" x14ac:dyDescent="0.3">
      <c r="A1" s="1" t="s">
        <v>0</v>
      </c>
      <c r="C1" s="2"/>
      <c r="D1" s="2"/>
      <c r="G1" s="2"/>
      <c r="K1" s="2"/>
      <c r="N1" s="4" t="s">
        <v>77</v>
      </c>
      <c r="O1" s="2"/>
    </row>
    <row r="2" spans="1:16" ht="20.25" x14ac:dyDescent="0.3">
      <c r="A2" s="1"/>
      <c r="C2" s="2"/>
      <c r="D2" s="2"/>
      <c r="G2" s="2"/>
      <c r="K2" s="2"/>
      <c r="N2" s="5">
        <v>46323</v>
      </c>
      <c r="O2" s="2"/>
    </row>
    <row r="3" spans="1:16" s="9" customFormat="1" ht="18" hidden="1" x14ac:dyDescent="0.25">
      <c r="A3" s="6"/>
      <c r="B3" s="7" t="s">
        <v>1</v>
      </c>
      <c r="C3" s="8"/>
      <c r="D3" s="8"/>
      <c r="E3" s="8"/>
      <c r="F3" s="7" t="s">
        <v>2</v>
      </c>
      <c r="G3" s="8"/>
      <c r="H3" s="7"/>
      <c r="I3" s="8"/>
      <c r="J3" s="7" t="s">
        <v>3</v>
      </c>
      <c r="K3" s="8"/>
      <c r="L3" s="7"/>
      <c r="M3" s="8" t="s">
        <v>4</v>
      </c>
      <c r="O3" s="10"/>
    </row>
    <row r="4" spans="1:16" ht="10.5" customHeight="1" x14ac:dyDescent="0.2">
      <c r="A4" s="11"/>
      <c r="B4" s="12"/>
      <c r="C4" s="13"/>
      <c r="D4" s="14"/>
      <c r="G4" s="13"/>
      <c r="K4" s="13"/>
      <c r="O4" s="13"/>
    </row>
    <row r="5" spans="1:16" s="20" customFormat="1" ht="24" customHeight="1" x14ac:dyDescent="0.2">
      <c r="A5" s="15" t="s">
        <v>5</v>
      </c>
      <c r="B5" s="16"/>
      <c r="C5" s="17" t="s">
        <v>6</v>
      </c>
      <c r="D5" s="18"/>
      <c r="E5" s="15" t="s">
        <v>7</v>
      </c>
      <c r="F5" s="16"/>
      <c r="G5" s="19" t="s">
        <v>6</v>
      </c>
      <c r="H5" s="18"/>
      <c r="I5" s="15" t="s">
        <v>8</v>
      </c>
      <c r="J5" s="16"/>
      <c r="K5" s="19" t="s">
        <v>6</v>
      </c>
      <c r="L5" s="18"/>
      <c r="M5" s="15" t="s">
        <v>9</v>
      </c>
      <c r="N5" s="16"/>
      <c r="O5" s="19" t="s">
        <v>6</v>
      </c>
    </row>
    <row r="6" spans="1:16" s="29" customFormat="1" ht="15.75" x14ac:dyDescent="0.25">
      <c r="A6" s="21" t="s">
        <v>10</v>
      </c>
      <c r="B6" s="22" t="s">
        <v>11</v>
      </c>
      <c r="C6" s="22"/>
      <c r="D6" s="23"/>
      <c r="E6" s="24" t="s">
        <v>10</v>
      </c>
      <c r="F6" s="25" t="s">
        <v>11</v>
      </c>
      <c r="G6" s="25"/>
      <c r="H6" s="26"/>
      <c r="I6" s="24" t="s">
        <v>10</v>
      </c>
      <c r="J6" s="25" t="s">
        <v>11</v>
      </c>
      <c r="K6" s="25"/>
      <c r="L6" s="26"/>
      <c r="M6" s="27" t="s">
        <v>10</v>
      </c>
      <c r="N6" s="28" t="s">
        <v>11</v>
      </c>
      <c r="O6" s="25"/>
    </row>
    <row r="7" spans="1:16" ht="17.100000000000001" customHeight="1" x14ac:dyDescent="0.2">
      <c r="A7" s="30" t="s">
        <v>12</v>
      </c>
      <c r="B7" s="31"/>
      <c r="C7" s="32"/>
      <c r="D7" s="33"/>
      <c r="E7" s="30" t="s">
        <v>12</v>
      </c>
      <c r="F7" s="31"/>
      <c r="G7" s="34"/>
      <c r="H7" s="35"/>
      <c r="I7" s="30" t="s">
        <v>12</v>
      </c>
      <c r="J7" s="31"/>
      <c r="K7" s="36"/>
      <c r="L7" s="14"/>
      <c r="M7" s="37" t="s">
        <v>12</v>
      </c>
      <c r="N7" s="31"/>
      <c r="O7" s="38"/>
    </row>
    <row r="8" spans="1:16" ht="17.100000000000001" customHeight="1" x14ac:dyDescent="0.2">
      <c r="A8" s="39">
        <v>0.3125</v>
      </c>
      <c r="B8" s="40" t="s">
        <v>13</v>
      </c>
      <c r="C8" s="41">
        <v>1.3888888888888888E-2</v>
      </c>
      <c r="D8" s="33"/>
      <c r="E8" s="42">
        <v>0.29166666666666669</v>
      </c>
      <c r="F8" s="43" t="s">
        <v>76</v>
      </c>
      <c r="G8" s="44">
        <v>1.3888888888888888E-2</v>
      </c>
      <c r="H8" s="33"/>
      <c r="I8" s="42">
        <v>0.3125</v>
      </c>
      <c r="J8" s="43" t="s">
        <v>14</v>
      </c>
      <c r="K8" s="44">
        <v>1.3888888888888888E-2</v>
      </c>
      <c r="L8" s="33"/>
      <c r="M8" s="42">
        <v>0.33333333333333331</v>
      </c>
      <c r="N8" s="125" t="s">
        <v>15</v>
      </c>
      <c r="O8" s="46">
        <v>2.0833333333333332E-2</v>
      </c>
      <c r="P8" s="47"/>
    </row>
    <row r="9" spans="1:16" ht="17.100000000000001" customHeight="1" x14ac:dyDescent="0.2">
      <c r="A9" s="39">
        <f t="shared" ref="A9:A19" si="0">A8+C8</f>
        <v>0.3263888888888889</v>
      </c>
      <c r="B9" s="48" t="s">
        <v>16</v>
      </c>
      <c r="C9" s="41">
        <v>2.0833333333333332E-2</v>
      </c>
      <c r="D9" s="33"/>
      <c r="E9" s="42">
        <f t="shared" ref="E9:E22" si="1">E8+G8</f>
        <v>0.30555555555555558</v>
      </c>
      <c r="F9" s="125" t="s">
        <v>17</v>
      </c>
      <c r="G9" s="41">
        <v>2.0833333333333332E-2</v>
      </c>
      <c r="H9" s="33"/>
      <c r="I9" s="42">
        <f t="shared" ref="I9:I22" si="2">I8+K8</f>
        <v>0.3263888888888889</v>
      </c>
      <c r="J9" s="127" t="s">
        <v>18</v>
      </c>
      <c r="K9" s="49">
        <v>2.0833333333333332E-2</v>
      </c>
      <c r="L9" s="33"/>
      <c r="M9" s="50">
        <f t="shared" ref="M9:M17" si="3">M8+O8</f>
        <v>0.35416666666666663</v>
      </c>
      <c r="N9" s="126"/>
      <c r="O9" s="46"/>
      <c r="P9" s="47"/>
    </row>
    <row r="10" spans="1:16" ht="17.100000000000001" customHeight="1" x14ac:dyDescent="0.2">
      <c r="A10" s="39">
        <f t="shared" si="0"/>
        <v>0.34722222222222221</v>
      </c>
      <c r="B10" s="48" t="s">
        <v>19</v>
      </c>
      <c r="C10" s="41">
        <v>2.0833333333333332E-2</v>
      </c>
      <c r="D10" s="33"/>
      <c r="E10" s="50">
        <f t="shared" si="1"/>
        <v>0.3263888888888889</v>
      </c>
      <c r="F10" s="126"/>
      <c r="G10" s="49"/>
      <c r="H10" s="33"/>
      <c r="I10" s="50">
        <f t="shared" si="2"/>
        <v>0.34722222222222221</v>
      </c>
      <c r="J10" s="128"/>
      <c r="K10" s="49"/>
      <c r="L10" s="33"/>
      <c r="M10" s="42">
        <f t="shared" si="3"/>
        <v>0.35416666666666663</v>
      </c>
      <c r="N10" s="125" t="s">
        <v>20</v>
      </c>
      <c r="O10" s="46">
        <v>2.0833333333333332E-2</v>
      </c>
      <c r="P10" s="47"/>
    </row>
    <row r="11" spans="1:16" ht="17.100000000000001" customHeight="1" x14ac:dyDescent="0.2">
      <c r="A11" s="39">
        <f t="shared" si="0"/>
        <v>0.36805555555555552</v>
      </c>
      <c r="B11" s="51" t="s">
        <v>21</v>
      </c>
      <c r="C11" s="41">
        <v>2.0833333333333332E-2</v>
      </c>
      <c r="D11" s="33"/>
      <c r="E11" s="39">
        <f t="shared" si="1"/>
        <v>0.3263888888888889</v>
      </c>
      <c r="F11" s="52" t="s">
        <v>22</v>
      </c>
      <c r="G11" s="49">
        <v>2.0833333333333332E-2</v>
      </c>
      <c r="H11" s="33"/>
      <c r="I11" s="39">
        <f t="shared" si="2"/>
        <v>0.34722222222222221</v>
      </c>
      <c r="J11" s="43" t="s">
        <v>23</v>
      </c>
      <c r="K11" s="49">
        <v>2.0833333333333332E-2</v>
      </c>
      <c r="L11" s="33"/>
      <c r="M11" s="50">
        <f t="shared" si="3"/>
        <v>0.37499999999999994</v>
      </c>
      <c r="N11" s="126"/>
      <c r="O11" s="53"/>
      <c r="P11" s="47"/>
    </row>
    <row r="12" spans="1:16" ht="17.100000000000001" customHeight="1" x14ac:dyDescent="0.2">
      <c r="A12" s="39">
        <f t="shared" si="0"/>
        <v>0.38888888888888884</v>
      </c>
      <c r="B12" s="51" t="s">
        <v>24</v>
      </c>
      <c r="C12" s="41">
        <v>2.0833333333333332E-2</v>
      </c>
      <c r="D12" s="33"/>
      <c r="E12" s="54">
        <f t="shared" si="1"/>
        <v>0.34722222222222221</v>
      </c>
      <c r="F12" s="55" t="s">
        <v>25</v>
      </c>
      <c r="G12" s="41">
        <v>1.3888888888888888E-2</v>
      </c>
      <c r="H12" s="33"/>
      <c r="I12" s="54">
        <f t="shared" si="2"/>
        <v>0.36805555555555552</v>
      </c>
      <c r="J12" s="55" t="s">
        <v>25</v>
      </c>
      <c r="K12" s="41">
        <v>1.3888888888888888E-2</v>
      </c>
      <c r="L12" s="33"/>
      <c r="M12" s="39">
        <f t="shared" si="3"/>
        <v>0.37499999999999994</v>
      </c>
      <c r="N12" s="45" t="s">
        <v>26</v>
      </c>
      <c r="O12" s="46">
        <v>2.0833333333333332E-2</v>
      </c>
      <c r="P12" s="47"/>
    </row>
    <row r="13" spans="1:16" ht="17.100000000000001" customHeight="1" x14ac:dyDescent="0.2">
      <c r="A13" s="54">
        <f t="shared" si="0"/>
        <v>0.40972222222222215</v>
      </c>
      <c r="B13" s="55" t="s">
        <v>25</v>
      </c>
      <c r="C13" s="41">
        <v>1.3888888888888888E-2</v>
      </c>
      <c r="D13" s="33"/>
      <c r="E13" s="42">
        <f t="shared" si="1"/>
        <v>0.3611111111111111</v>
      </c>
      <c r="F13" s="125" t="s">
        <v>27</v>
      </c>
      <c r="G13" s="41">
        <v>2.0833333333333332E-2</v>
      </c>
      <c r="H13" s="33"/>
      <c r="I13" s="42">
        <f t="shared" si="2"/>
        <v>0.38194444444444442</v>
      </c>
      <c r="J13" s="129" t="s">
        <v>28</v>
      </c>
      <c r="K13" s="49">
        <v>2.0833333333333332E-2</v>
      </c>
      <c r="L13" s="33"/>
      <c r="M13" s="42">
        <f t="shared" si="3"/>
        <v>0.39583333333333326</v>
      </c>
      <c r="N13" s="125" t="s">
        <v>29</v>
      </c>
      <c r="O13" s="46">
        <v>2.0833333333333332E-2</v>
      </c>
      <c r="P13" s="47"/>
    </row>
    <row r="14" spans="1:16" ht="17.100000000000001" customHeight="1" x14ac:dyDescent="0.2">
      <c r="A14" s="39">
        <f t="shared" si="0"/>
        <v>0.42361111111111105</v>
      </c>
      <c r="B14" s="51" t="s">
        <v>30</v>
      </c>
      <c r="C14" s="41">
        <v>2.0833333333333332E-2</v>
      </c>
      <c r="D14" s="33"/>
      <c r="E14" s="50">
        <f t="shared" si="1"/>
        <v>0.38194444444444442</v>
      </c>
      <c r="F14" s="126"/>
      <c r="G14" s="41"/>
      <c r="H14" s="33"/>
      <c r="I14" s="56">
        <f t="shared" si="2"/>
        <v>0.40277777777777773</v>
      </c>
      <c r="J14" s="130"/>
      <c r="K14" s="49"/>
      <c r="L14" s="33"/>
      <c r="M14" s="50">
        <f t="shared" si="3"/>
        <v>0.41666666666666657</v>
      </c>
      <c r="N14" s="126"/>
      <c r="O14" s="57"/>
      <c r="P14" s="47"/>
    </row>
    <row r="15" spans="1:16" ht="17.100000000000001" customHeight="1" x14ac:dyDescent="0.2">
      <c r="A15" s="42">
        <f t="shared" si="0"/>
        <v>0.44444444444444436</v>
      </c>
      <c r="B15" s="132" t="s">
        <v>31</v>
      </c>
      <c r="C15" s="41">
        <v>2.0833333333333332E-2</v>
      </c>
      <c r="D15" s="33"/>
      <c r="E15" s="39">
        <f t="shared" si="1"/>
        <v>0.38194444444444442</v>
      </c>
      <c r="F15" s="58" t="s">
        <v>32</v>
      </c>
      <c r="G15" s="41">
        <v>2.0833333333333332E-2</v>
      </c>
      <c r="H15" s="33"/>
      <c r="I15" s="50">
        <f t="shared" si="2"/>
        <v>0.40277777777777773</v>
      </c>
      <c r="J15" s="131"/>
      <c r="K15" s="49"/>
      <c r="L15" s="33"/>
      <c r="M15" s="42">
        <f t="shared" si="3"/>
        <v>0.41666666666666657</v>
      </c>
      <c r="N15" s="127" t="s">
        <v>33</v>
      </c>
      <c r="O15" s="53">
        <v>2.0833333333333332E-2</v>
      </c>
      <c r="P15" s="47"/>
    </row>
    <row r="16" spans="1:16" ht="17.100000000000001" customHeight="1" x14ac:dyDescent="0.2">
      <c r="A16" s="50">
        <f t="shared" si="0"/>
        <v>0.46527777777777768</v>
      </c>
      <c r="B16" s="133"/>
      <c r="D16" s="33"/>
      <c r="E16" s="39">
        <f t="shared" si="1"/>
        <v>0.40277777777777773</v>
      </c>
      <c r="F16" s="58" t="s">
        <v>34</v>
      </c>
      <c r="G16" s="41">
        <v>2.0833333333333332E-2</v>
      </c>
      <c r="H16" s="33"/>
      <c r="I16" s="42">
        <f t="shared" si="2"/>
        <v>0.40277777777777773</v>
      </c>
      <c r="J16" s="125" t="s">
        <v>35</v>
      </c>
      <c r="K16" s="49">
        <v>2.0833333333333332E-2</v>
      </c>
      <c r="L16" s="33"/>
      <c r="M16" s="50">
        <f t="shared" si="3"/>
        <v>0.43749999999999989</v>
      </c>
      <c r="N16" s="134"/>
      <c r="O16" s="53"/>
      <c r="P16" s="47"/>
    </row>
    <row r="17" spans="1:16" ht="17.100000000000001" customHeight="1" x14ac:dyDescent="0.2">
      <c r="A17" s="42">
        <f t="shared" si="0"/>
        <v>0.46527777777777768</v>
      </c>
      <c r="B17" s="132" t="s">
        <v>36</v>
      </c>
      <c r="C17" s="41">
        <v>2.0833333333333332E-2</v>
      </c>
      <c r="D17" s="33"/>
      <c r="E17" s="54">
        <f t="shared" si="1"/>
        <v>0.42361111111111105</v>
      </c>
      <c r="F17" s="55" t="s">
        <v>25</v>
      </c>
      <c r="G17" s="41">
        <v>1.3888888888888888E-2</v>
      </c>
      <c r="H17" s="33"/>
      <c r="I17" s="50">
        <f t="shared" si="2"/>
        <v>0.42361111111111105</v>
      </c>
      <c r="J17" s="126"/>
      <c r="L17" s="33"/>
      <c r="M17" s="54">
        <f t="shared" si="3"/>
        <v>0.43749999999999989</v>
      </c>
      <c r="N17" s="55" t="s">
        <v>37</v>
      </c>
      <c r="O17" s="53">
        <v>1.3888888888888888E-2</v>
      </c>
      <c r="P17" s="47"/>
    </row>
    <row r="18" spans="1:16" ht="17.100000000000001" customHeight="1" x14ac:dyDescent="0.2">
      <c r="A18" s="50">
        <f t="shared" si="0"/>
        <v>0.48611111111111099</v>
      </c>
      <c r="B18" s="133"/>
      <c r="C18" s="49"/>
      <c r="D18" s="33"/>
      <c r="E18" s="39">
        <f t="shared" si="1"/>
        <v>0.43749999999999994</v>
      </c>
      <c r="F18" s="59" t="s">
        <v>38</v>
      </c>
      <c r="G18" s="49">
        <v>1.3888888888888888E-2</v>
      </c>
      <c r="H18" s="33"/>
      <c r="I18" s="39">
        <f>I17+K17</f>
        <v>0.42361111111111105</v>
      </c>
      <c r="J18" s="60" t="s">
        <v>39</v>
      </c>
      <c r="K18" s="49">
        <v>1.3888888888888888E-2</v>
      </c>
      <c r="L18" s="33"/>
      <c r="M18" s="61"/>
      <c r="N18" s="62"/>
      <c r="O18" s="63"/>
      <c r="P18" s="47"/>
    </row>
    <row r="19" spans="1:16" ht="16.5" customHeight="1" x14ac:dyDescent="0.2">
      <c r="A19" s="39">
        <f t="shared" si="0"/>
        <v>0.48611111111111099</v>
      </c>
      <c r="B19" s="51" t="s">
        <v>40</v>
      </c>
      <c r="C19" s="49">
        <v>2.0833333333333332E-2</v>
      </c>
      <c r="D19" s="33"/>
      <c r="E19" s="39">
        <f t="shared" si="1"/>
        <v>0.45138888888888884</v>
      </c>
      <c r="F19" s="59" t="s">
        <v>41</v>
      </c>
      <c r="G19" s="49">
        <v>1.3888888888888888E-2</v>
      </c>
      <c r="H19" s="33"/>
      <c r="I19" s="54">
        <f>I18+K18</f>
        <v>0.43749999999999994</v>
      </c>
      <c r="J19" s="55" t="s">
        <v>25</v>
      </c>
      <c r="K19" s="41">
        <v>1.3888888888888888E-2</v>
      </c>
      <c r="L19" s="33"/>
      <c r="M19" s="135" t="s">
        <v>42</v>
      </c>
      <c r="N19" s="136"/>
      <c r="O19" s="64">
        <v>4.8611111111111112E-2</v>
      </c>
      <c r="P19" s="33"/>
    </row>
    <row r="20" spans="1:16" ht="17.100000000000001" customHeight="1" x14ac:dyDescent="0.2">
      <c r="A20" s="54">
        <f>A19+C19</f>
        <v>0.50694444444444431</v>
      </c>
      <c r="B20" s="55" t="s">
        <v>37</v>
      </c>
      <c r="C20" s="41">
        <v>1.3888888888888888E-2</v>
      </c>
      <c r="D20" s="33"/>
      <c r="E20" s="39">
        <f t="shared" si="1"/>
        <v>0.46527777777777773</v>
      </c>
      <c r="F20" s="60" t="s">
        <v>43</v>
      </c>
      <c r="G20" s="49">
        <v>1.3888888888888888E-2</v>
      </c>
      <c r="H20" s="33"/>
      <c r="I20" s="39">
        <f>I19+K19</f>
        <v>0.45138888888888884</v>
      </c>
      <c r="J20" s="58" t="s">
        <v>44</v>
      </c>
      <c r="K20" s="65">
        <v>2.0833333333333332E-2</v>
      </c>
      <c r="L20" s="33"/>
      <c r="M20" s="42">
        <f>M17+O17</f>
        <v>0.45138888888888878</v>
      </c>
      <c r="N20" s="125" t="s">
        <v>15</v>
      </c>
      <c r="O20" s="53">
        <v>1.7361111111111112E-2</v>
      </c>
      <c r="P20" s="47"/>
    </row>
    <row r="21" spans="1:16" ht="17.100000000000001" customHeight="1" x14ac:dyDescent="0.2">
      <c r="A21" s="66"/>
      <c r="B21" s="38"/>
      <c r="C21" s="63"/>
      <c r="D21" s="33"/>
      <c r="E21" s="39">
        <f t="shared" si="1"/>
        <v>0.47916666666666663</v>
      </c>
      <c r="F21" s="60" t="s">
        <v>45</v>
      </c>
      <c r="G21" s="49">
        <v>1.3888888888888888E-2</v>
      </c>
      <c r="H21" s="67"/>
      <c r="I21" s="39">
        <f t="shared" si="2"/>
        <v>0.47222222222222215</v>
      </c>
      <c r="J21" s="58" t="s">
        <v>46</v>
      </c>
      <c r="K21" s="65">
        <v>2.0833333333333332E-2</v>
      </c>
      <c r="L21" s="33"/>
      <c r="M21" s="50">
        <f t="shared" ref="M21:M28" si="4">M20+O20</f>
        <v>0.46874999999999989</v>
      </c>
      <c r="N21" s="126"/>
      <c r="O21" s="53"/>
      <c r="P21" s="47"/>
    </row>
    <row r="22" spans="1:16" ht="16.5" customHeight="1" x14ac:dyDescent="0.2">
      <c r="A22" s="74" t="s">
        <v>47</v>
      </c>
      <c r="B22" s="68"/>
      <c r="C22" s="41"/>
      <c r="E22" s="39">
        <f t="shared" si="1"/>
        <v>0.49305555555555552</v>
      </c>
      <c r="F22" s="60" t="s">
        <v>48</v>
      </c>
      <c r="G22" s="49">
        <v>1.3888888888888888E-2</v>
      </c>
      <c r="H22" s="67"/>
      <c r="I22" s="54">
        <f t="shared" si="2"/>
        <v>0.49305555555555547</v>
      </c>
      <c r="J22" s="55" t="s">
        <v>37</v>
      </c>
      <c r="K22" s="41">
        <v>1.3888888888888888E-2</v>
      </c>
      <c r="L22" s="33"/>
      <c r="M22" s="42">
        <f t="shared" si="4"/>
        <v>0.46874999999999989</v>
      </c>
      <c r="N22" s="125" t="s">
        <v>20</v>
      </c>
      <c r="O22" s="53">
        <v>1.7361111111111112E-2</v>
      </c>
      <c r="P22" s="47"/>
    </row>
    <row r="23" spans="1:16" ht="16.5" customHeight="1" x14ac:dyDescent="0.2">
      <c r="A23" s="69">
        <f>A24-C23</f>
        <v>0.4930555555555553</v>
      </c>
      <c r="B23" s="70" t="s">
        <v>49</v>
      </c>
      <c r="C23" s="41">
        <v>1.0416666666666666E-2</v>
      </c>
      <c r="D23" s="33"/>
      <c r="E23" s="54">
        <f>E22+G21</f>
        <v>0.50694444444444442</v>
      </c>
      <c r="F23" s="55" t="s">
        <v>37</v>
      </c>
      <c r="G23" s="41">
        <v>1.3888888888888888E-2</v>
      </c>
      <c r="H23" s="67"/>
      <c r="I23" s="61"/>
      <c r="J23" s="62"/>
      <c r="K23" s="41"/>
      <c r="L23" s="33"/>
      <c r="M23" s="50">
        <f t="shared" si="4"/>
        <v>0.48611111111111099</v>
      </c>
      <c r="N23" s="126"/>
      <c r="O23" s="53"/>
      <c r="P23" s="47"/>
    </row>
    <row r="24" spans="1:16" ht="17.100000000000001" customHeight="1" x14ac:dyDescent="0.2">
      <c r="A24" s="69">
        <f>A28-C24</f>
        <v>0.50347222222222199</v>
      </c>
      <c r="B24" s="70" t="s">
        <v>50</v>
      </c>
      <c r="C24" s="41">
        <v>1.7361111111111112E-2</v>
      </c>
      <c r="D24" s="33"/>
      <c r="E24" s="61"/>
      <c r="F24" s="62"/>
      <c r="G24" s="41"/>
      <c r="H24" s="67"/>
      <c r="I24" s="135" t="s">
        <v>42</v>
      </c>
      <c r="J24" s="136"/>
      <c r="K24" s="71"/>
      <c r="L24" s="33"/>
      <c r="M24" s="39">
        <f t="shared" si="4"/>
        <v>0.48611111111111099</v>
      </c>
      <c r="N24" s="45" t="s">
        <v>26</v>
      </c>
      <c r="O24" s="53">
        <v>1.7361111111111112E-2</v>
      </c>
      <c r="P24" s="47"/>
    </row>
    <row r="25" spans="1:16" ht="17.100000000000001" customHeight="1" x14ac:dyDescent="0.3">
      <c r="A25" s="72"/>
      <c r="B25" s="73"/>
      <c r="C25" s="41"/>
      <c r="D25" s="33"/>
      <c r="E25" s="74" t="s">
        <v>47</v>
      </c>
      <c r="F25" s="68"/>
      <c r="G25" s="75"/>
      <c r="H25" s="67"/>
      <c r="I25" s="42">
        <f>I22+K22</f>
        <v>0.50694444444444431</v>
      </c>
      <c r="J25" s="43" t="s">
        <v>14</v>
      </c>
      <c r="K25" s="49">
        <v>1.0416666666666666E-2</v>
      </c>
      <c r="L25" s="33"/>
      <c r="M25" s="42">
        <f t="shared" si="4"/>
        <v>0.5034722222222221</v>
      </c>
      <c r="N25" s="125" t="s">
        <v>29</v>
      </c>
      <c r="O25" s="53">
        <v>1.7361111111111112E-2</v>
      </c>
    </row>
    <row r="26" spans="1:16" ht="17.100000000000001" customHeight="1" x14ac:dyDescent="0.2">
      <c r="A26" s="61"/>
      <c r="B26" s="62"/>
      <c r="C26" s="41"/>
      <c r="D26" s="67"/>
      <c r="E26" s="69">
        <f>E29-G26</f>
        <v>0.5034722222222221</v>
      </c>
      <c r="F26" s="70" t="s">
        <v>51</v>
      </c>
      <c r="G26" s="41">
        <v>1.7361111111111112E-2</v>
      </c>
      <c r="H26" s="67"/>
      <c r="I26" s="42">
        <f t="shared" ref="I26:I39" si="5">I25+K25</f>
        <v>0.51736111111111094</v>
      </c>
      <c r="J26" s="127" t="s">
        <v>18</v>
      </c>
      <c r="K26" s="49">
        <v>2.0833333333333332E-2</v>
      </c>
      <c r="L26" s="33"/>
      <c r="M26" s="50">
        <f t="shared" si="4"/>
        <v>0.52083333333333326</v>
      </c>
      <c r="N26" s="126"/>
      <c r="O26" s="53"/>
    </row>
    <row r="27" spans="1:16" ht="17.100000000000001" customHeight="1" x14ac:dyDescent="0.2">
      <c r="A27" s="135" t="s">
        <v>42</v>
      </c>
      <c r="B27" s="136"/>
      <c r="C27" s="76"/>
      <c r="D27" s="67"/>
      <c r="E27" s="77"/>
      <c r="F27" s="78"/>
      <c r="G27" s="57"/>
      <c r="H27" s="67"/>
      <c r="I27" s="50">
        <f t="shared" si="5"/>
        <v>0.53819444444444431</v>
      </c>
      <c r="J27" s="128"/>
      <c r="K27" s="44"/>
      <c r="L27" s="33"/>
      <c r="M27" s="42">
        <f t="shared" si="4"/>
        <v>0.52083333333333326</v>
      </c>
      <c r="N27" s="127" t="s">
        <v>33</v>
      </c>
      <c r="O27" s="53">
        <v>1.7361111111111112E-2</v>
      </c>
    </row>
    <row r="28" spans="1:16" s="12" customFormat="1" ht="17.100000000000001" customHeight="1" x14ac:dyDescent="0.2">
      <c r="A28" s="79">
        <f>A20+C20</f>
        <v>0.52083333333333315</v>
      </c>
      <c r="B28" s="80" t="s">
        <v>52</v>
      </c>
      <c r="C28" s="49">
        <v>1.7361111111111112E-2</v>
      </c>
      <c r="D28" s="67"/>
      <c r="E28" s="135" t="s">
        <v>42</v>
      </c>
      <c r="F28" s="136"/>
      <c r="G28" s="71"/>
      <c r="H28" s="33"/>
      <c r="I28" s="39">
        <f t="shared" si="5"/>
        <v>0.53819444444444431</v>
      </c>
      <c r="J28" s="43" t="s">
        <v>23</v>
      </c>
      <c r="K28" s="49">
        <v>2.0833333333333332E-2</v>
      </c>
      <c r="L28" s="33"/>
      <c r="M28" s="50">
        <f t="shared" si="4"/>
        <v>0.53819444444444442</v>
      </c>
      <c r="N28" s="134"/>
      <c r="P28"/>
    </row>
    <row r="29" spans="1:16" s="12" customFormat="1" ht="17.100000000000001" customHeight="1" x14ac:dyDescent="0.2">
      <c r="A29" s="39">
        <f t="shared" ref="A29:A40" si="6">A28+C28</f>
        <v>0.53819444444444431</v>
      </c>
      <c r="B29" s="43" t="s">
        <v>13</v>
      </c>
      <c r="C29" s="41">
        <v>6.9444444444444441E-3</v>
      </c>
      <c r="D29" s="67"/>
      <c r="E29" s="42">
        <f>E23+G23</f>
        <v>0.52083333333333326</v>
      </c>
      <c r="F29" s="40" t="s">
        <v>76</v>
      </c>
      <c r="G29" s="44">
        <v>1.3888888888888888E-2</v>
      </c>
      <c r="H29" s="33"/>
      <c r="I29" s="54">
        <f t="shared" si="5"/>
        <v>0.55902777777777768</v>
      </c>
      <c r="J29" s="55" t="s">
        <v>25</v>
      </c>
      <c r="K29" s="41">
        <v>1.3888888888888888E-2</v>
      </c>
      <c r="L29" s="33"/>
      <c r="M29" s="54">
        <f>M28+O29</f>
        <v>0.55208333333333326</v>
      </c>
      <c r="N29" s="55" t="s">
        <v>53</v>
      </c>
      <c r="O29" s="46">
        <v>1.3888888888888888E-2</v>
      </c>
      <c r="P29" s="47"/>
    </row>
    <row r="30" spans="1:16" s="12" customFormat="1" ht="17.100000000000001" customHeight="1" x14ac:dyDescent="0.2">
      <c r="A30" s="39">
        <f t="shared" si="6"/>
        <v>0.54513888888888873</v>
      </c>
      <c r="B30" s="48" t="s">
        <v>16</v>
      </c>
      <c r="C30" s="41">
        <v>1.7361111111111112E-2</v>
      </c>
      <c r="D30" s="67"/>
      <c r="E30" s="42">
        <f t="shared" ref="E30:E41" si="7">E29+G29</f>
        <v>0.5347222222222221</v>
      </c>
      <c r="F30" s="132" t="s">
        <v>17</v>
      </c>
      <c r="G30" s="41">
        <v>2.0833333333333332E-2</v>
      </c>
      <c r="H30" s="33"/>
      <c r="I30" s="42">
        <f t="shared" si="5"/>
        <v>0.57291666666666652</v>
      </c>
      <c r="J30" s="129" t="s">
        <v>28</v>
      </c>
      <c r="K30" s="49">
        <v>2.0833333333333332E-2</v>
      </c>
      <c r="L30" s="61"/>
      <c r="M30" s="54">
        <f>M29+O30</f>
        <v>0.5659722222222221</v>
      </c>
      <c r="N30" s="55" t="s">
        <v>54</v>
      </c>
      <c r="O30" s="46">
        <v>1.3888888888888888E-2</v>
      </c>
      <c r="P30" s="47"/>
    </row>
    <row r="31" spans="1:16" s="12" customFormat="1" ht="17.100000000000001" customHeight="1" x14ac:dyDescent="0.2">
      <c r="A31" s="39">
        <f t="shared" si="6"/>
        <v>0.56249999999999989</v>
      </c>
      <c r="B31" s="48" t="s">
        <v>19</v>
      </c>
      <c r="C31" s="41">
        <v>1.7361111111111112E-2</v>
      </c>
      <c r="D31" s="67"/>
      <c r="E31" s="50">
        <f t="shared" si="7"/>
        <v>0.55555555555555547</v>
      </c>
      <c r="F31" s="133"/>
      <c r="G31" s="49"/>
      <c r="H31" s="33"/>
      <c r="I31" s="56">
        <f t="shared" si="5"/>
        <v>0.59374999999999989</v>
      </c>
      <c r="J31" s="130"/>
      <c r="K31" s="44"/>
      <c r="L31" s="81"/>
      <c r="M31" s="61"/>
      <c r="N31" s="62"/>
      <c r="O31" s="81"/>
      <c r="P31" s="47"/>
    </row>
    <row r="32" spans="1:16" s="12" customFormat="1" ht="17.100000000000001" customHeight="1" x14ac:dyDescent="0.2">
      <c r="A32" s="39">
        <f t="shared" si="6"/>
        <v>0.57986111111111105</v>
      </c>
      <c r="B32" s="51" t="s">
        <v>21</v>
      </c>
      <c r="C32" s="41">
        <v>1.7361111111111112E-2</v>
      </c>
      <c r="D32" s="67"/>
      <c r="E32" s="39">
        <f t="shared" si="7"/>
        <v>0.55555555555555547</v>
      </c>
      <c r="F32" s="51" t="s">
        <v>22</v>
      </c>
      <c r="G32" s="49">
        <v>2.0833333333333332E-2</v>
      </c>
      <c r="H32" s="33"/>
      <c r="I32" s="50">
        <f t="shared" si="5"/>
        <v>0.59374999999999989</v>
      </c>
      <c r="J32" s="131"/>
      <c r="K32" s="44"/>
      <c r="L32" s="81"/>
      <c r="M32" s="74" t="s">
        <v>47</v>
      </c>
      <c r="N32" s="68"/>
      <c r="O32"/>
      <c r="P32" s="47"/>
    </row>
    <row r="33" spans="1:16" s="12" customFormat="1" ht="17.100000000000001" customHeight="1" x14ac:dyDescent="0.2">
      <c r="A33" s="39">
        <f t="shared" si="6"/>
        <v>0.59722222222222221</v>
      </c>
      <c r="B33" s="51" t="s">
        <v>24</v>
      </c>
      <c r="C33" s="41">
        <v>2.0833333333333332E-2</v>
      </c>
      <c r="D33" s="67"/>
      <c r="E33" s="54">
        <f t="shared" si="7"/>
        <v>0.57638888888888884</v>
      </c>
      <c r="F33" s="55" t="s">
        <v>25</v>
      </c>
      <c r="G33" s="41">
        <v>1.3888888888888888E-2</v>
      </c>
      <c r="H33" s="33"/>
      <c r="I33" s="42">
        <f t="shared" si="5"/>
        <v>0.59374999999999989</v>
      </c>
      <c r="J33" s="125" t="s">
        <v>35</v>
      </c>
      <c r="K33" s="49">
        <v>2.0833333333333332E-2</v>
      </c>
      <c r="L33" s="81"/>
      <c r="M33" s="82">
        <f>M29</f>
        <v>0.55208333333333326</v>
      </c>
      <c r="N33" s="137" t="s">
        <v>55</v>
      </c>
      <c r="O33"/>
      <c r="P33" s="47"/>
    </row>
    <row r="34" spans="1:16" s="12" customFormat="1" ht="17.100000000000001" customHeight="1" x14ac:dyDescent="0.2">
      <c r="A34" s="54">
        <f t="shared" si="6"/>
        <v>0.61805555555555558</v>
      </c>
      <c r="B34" s="55" t="s">
        <v>25</v>
      </c>
      <c r="C34" s="41">
        <v>1.3888888888888888E-2</v>
      </c>
      <c r="D34" s="33"/>
      <c r="E34" s="42">
        <f t="shared" si="7"/>
        <v>0.59027777777777768</v>
      </c>
      <c r="F34" s="125" t="s">
        <v>27</v>
      </c>
      <c r="G34" s="41">
        <v>1.7361111111111112E-2</v>
      </c>
      <c r="H34" s="33"/>
      <c r="I34" s="50">
        <f t="shared" si="5"/>
        <v>0.61458333333333326</v>
      </c>
      <c r="J34" s="126"/>
      <c r="K34"/>
      <c r="L34" s="67"/>
      <c r="M34" s="83"/>
      <c r="N34" s="137"/>
      <c r="O34"/>
      <c r="P34" s="47"/>
    </row>
    <row r="35" spans="1:16" s="12" customFormat="1" ht="17.100000000000001" customHeight="1" x14ac:dyDescent="0.2">
      <c r="A35" s="39">
        <f t="shared" si="6"/>
        <v>0.63194444444444442</v>
      </c>
      <c r="B35" s="51" t="s">
        <v>30</v>
      </c>
      <c r="C35" s="41">
        <v>1.7361111111111112E-2</v>
      </c>
      <c r="D35" s="33"/>
      <c r="E35" s="50">
        <f t="shared" si="7"/>
        <v>0.60763888888888884</v>
      </c>
      <c r="F35" s="126"/>
      <c r="H35" s="81"/>
      <c r="I35" s="39">
        <f>I34+K34</f>
        <v>0.61458333333333326</v>
      </c>
      <c r="J35" s="60" t="s">
        <v>39</v>
      </c>
      <c r="K35" s="49">
        <v>6.9444444444444441E-3</v>
      </c>
      <c r="L35" s="67"/>
      <c r="M35" s="84"/>
      <c r="N35" s="85"/>
      <c r="O35"/>
      <c r="P35" s="86"/>
    </row>
    <row r="36" spans="1:16" s="12" customFormat="1" ht="17.100000000000001" customHeight="1" x14ac:dyDescent="0.2">
      <c r="A36" s="42">
        <f t="shared" si="6"/>
        <v>0.64930555555555558</v>
      </c>
      <c r="B36" s="125" t="s">
        <v>31</v>
      </c>
      <c r="C36" s="87">
        <v>2.4305555555555556E-2</v>
      </c>
      <c r="D36" s="33"/>
      <c r="E36" s="39">
        <f t="shared" si="7"/>
        <v>0.60763888888888884</v>
      </c>
      <c r="F36" s="88" t="s">
        <v>32</v>
      </c>
      <c r="G36" s="41">
        <v>2.0833333333333332E-2</v>
      </c>
      <c r="H36" s="81"/>
      <c r="I36" s="54">
        <f>I35+K35</f>
        <v>0.62152777777777768</v>
      </c>
      <c r="J36" s="55" t="s">
        <v>25</v>
      </c>
      <c r="K36" s="41">
        <v>1.3888888888888888E-2</v>
      </c>
      <c r="L36" s="67"/>
      <c r="M36" s="84"/>
      <c r="N36" s="85"/>
      <c r="O36"/>
      <c r="P36" s="86"/>
    </row>
    <row r="37" spans="1:16" s="12" customFormat="1" ht="17.100000000000001" customHeight="1" x14ac:dyDescent="0.2">
      <c r="A37" s="50">
        <f t="shared" si="6"/>
        <v>0.67361111111111116</v>
      </c>
      <c r="B37" s="126"/>
      <c r="C37"/>
      <c r="D37" s="67"/>
      <c r="E37" s="39">
        <f t="shared" si="7"/>
        <v>0.62847222222222221</v>
      </c>
      <c r="F37" s="88" t="s">
        <v>34</v>
      </c>
      <c r="G37" s="41">
        <v>2.0833333333333332E-2</v>
      </c>
      <c r="H37" s="81"/>
      <c r="I37" s="39">
        <f>I36+K36</f>
        <v>0.63541666666666652</v>
      </c>
      <c r="J37" s="58" t="s">
        <v>44</v>
      </c>
      <c r="K37" s="65">
        <v>2.4305555555555556E-2</v>
      </c>
      <c r="L37" s="67"/>
      <c r="M37" s="84"/>
      <c r="N37" s="85"/>
      <c r="O37"/>
      <c r="P37" s="86"/>
    </row>
    <row r="38" spans="1:16" ht="17.100000000000001" customHeight="1" x14ac:dyDescent="0.2">
      <c r="A38" s="42">
        <f t="shared" si="6"/>
        <v>0.67361111111111116</v>
      </c>
      <c r="B38" s="132" t="s">
        <v>56</v>
      </c>
      <c r="C38" s="41">
        <v>2.0833333333333332E-2</v>
      </c>
      <c r="D38" s="67"/>
      <c r="E38" s="54">
        <f t="shared" si="7"/>
        <v>0.64930555555555558</v>
      </c>
      <c r="F38" s="55" t="s">
        <v>25</v>
      </c>
      <c r="G38" s="41">
        <v>1.3888888888888888E-2</v>
      </c>
      <c r="H38" s="81"/>
      <c r="I38" s="39">
        <f t="shared" si="5"/>
        <v>0.6597222222222221</v>
      </c>
      <c r="J38" s="58" t="s">
        <v>46</v>
      </c>
      <c r="K38" s="65">
        <v>2.4305555555555556E-2</v>
      </c>
      <c r="L38" s="67"/>
      <c r="M38" s="84"/>
      <c r="N38" s="85"/>
      <c r="P38" s="86"/>
    </row>
    <row r="39" spans="1:16" s="89" customFormat="1" ht="17.100000000000001" customHeight="1" x14ac:dyDescent="0.2">
      <c r="A39" s="50">
        <f t="shared" si="6"/>
        <v>0.69444444444444453</v>
      </c>
      <c r="B39" s="133"/>
      <c r="C39" s="49"/>
      <c r="D39" s="67"/>
      <c r="E39" s="39">
        <f t="shared" si="7"/>
        <v>0.66319444444444442</v>
      </c>
      <c r="F39" s="59" t="s">
        <v>57</v>
      </c>
      <c r="G39" s="49">
        <v>6.9444444444444441E-3</v>
      </c>
      <c r="H39" s="81"/>
      <c r="I39" s="54">
        <f t="shared" si="5"/>
        <v>0.68402777777777768</v>
      </c>
      <c r="J39" s="55" t="s">
        <v>53</v>
      </c>
      <c r="K39" s="41">
        <v>1.3888888888888888E-2</v>
      </c>
      <c r="L39" s="67"/>
      <c r="M39" s="15" t="s">
        <v>60</v>
      </c>
      <c r="N39" s="16"/>
      <c r="O39" s="19" t="s">
        <v>6</v>
      </c>
      <c r="P39" s="86"/>
    </row>
    <row r="40" spans="1:16" ht="17.100000000000001" customHeight="1" x14ac:dyDescent="0.2">
      <c r="A40" s="39">
        <f t="shared" si="6"/>
        <v>0.69444444444444453</v>
      </c>
      <c r="B40" s="51" t="s">
        <v>40</v>
      </c>
      <c r="C40" s="49">
        <v>2.0833333333333332E-2</v>
      </c>
      <c r="D40" s="33"/>
      <c r="E40" s="39">
        <f t="shared" si="7"/>
        <v>0.67013888888888884</v>
      </c>
      <c r="F40" s="60" t="s">
        <v>45</v>
      </c>
      <c r="G40" s="49">
        <v>1.0416666666666666E-2</v>
      </c>
      <c r="H40" s="81"/>
      <c r="I40" s="54">
        <f>I39+K39</f>
        <v>0.69791666666666652</v>
      </c>
      <c r="J40" s="55" t="s">
        <v>58</v>
      </c>
      <c r="K40" s="41">
        <v>1.7361111111111112E-2</v>
      </c>
      <c r="L40" s="67"/>
      <c r="M40" s="138" t="s">
        <v>61</v>
      </c>
      <c r="N40" s="139"/>
      <c r="O40" s="92"/>
      <c r="P40" s="86"/>
    </row>
    <row r="41" spans="1:16" ht="17.100000000000001" customHeight="1" x14ac:dyDescent="0.2">
      <c r="A41" s="54">
        <f>A40+C41</f>
        <v>0.70833333333333337</v>
      </c>
      <c r="B41" s="55" t="s">
        <v>59</v>
      </c>
      <c r="C41" s="90">
        <v>1.3888888888888888E-2</v>
      </c>
      <c r="D41" s="33"/>
      <c r="E41" s="39">
        <f t="shared" si="7"/>
        <v>0.68055555555555547</v>
      </c>
      <c r="F41" s="60" t="s">
        <v>48</v>
      </c>
      <c r="G41" s="49">
        <v>6.9444444444444441E-3</v>
      </c>
      <c r="H41" s="81"/>
      <c r="I41" s="54">
        <f t="shared" ref="I41" si="8">I40+K40</f>
        <v>0.71527777777777768</v>
      </c>
      <c r="J41" s="55" t="s">
        <v>25</v>
      </c>
      <c r="K41" s="41">
        <v>1.3888888888888888E-2</v>
      </c>
      <c r="L41" s="67"/>
      <c r="M41" s="39">
        <v>0.625</v>
      </c>
      <c r="N41" s="125" t="s">
        <v>62</v>
      </c>
      <c r="O41" s="96">
        <v>2.0833333333333332E-2</v>
      </c>
      <c r="P41" s="86"/>
    </row>
    <row r="42" spans="1:16" ht="17.100000000000001" customHeight="1" x14ac:dyDescent="0.2">
      <c r="A42" s="54">
        <f>A41+C42</f>
        <v>0.72222222222222221</v>
      </c>
      <c r="B42" s="55" t="s">
        <v>58</v>
      </c>
      <c r="C42" s="90">
        <v>1.3888888888888888E-2</v>
      </c>
      <c r="D42" s="33"/>
      <c r="E42" s="54">
        <f>E41+G42</f>
        <v>0.69444444444444431</v>
      </c>
      <c r="F42" s="55" t="s">
        <v>53</v>
      </c>
      <c r="G42" s="90">
        <v>1.3888888888888888E-2</v>
      </c>
      <c r="H42" s="81"/>
      <c r="I42" s="61"/>
      <c r="J42" s="91"/>
      <c r="K42" s="41">
        <v>2.0833333333333332E-2</v>
      </c>
      <c r="L42" s="67"/>
      <c r="M42" s="39">
        <f t="shared" ref="M42:M49" si="9">M41+O41</f>
        <v>0.64583333333333337</v>
      </c>
      <c r="N42" s="143"/>
      <c r="O42" s="99">
        <v>2.0833333333333332E-2</v>
      </c>
      <c r="P42" s="86"/>
    </row>
    <row r="43" spans="1:16" ht="17.100000000000001" customHeight="1" x14ac:dyDescent="0.2">
      <c r="A43" s="54">
        <f>A42+C42</f>
        <v>0.73611111111111105</v>
      </c>
      <c r="B43" s="55" t="s">
        <v>25</v>
      </c>
      <c r="C43" s="41">
        <v>1.3888888888888888E-2</v>
      </c>
      <c r="D43" s="33"/>
      <c r="E43" s="54">
        <f>E42+G43</f>
        <v>0.70833333333333315</v>
      </c>
      <c r="F43" s="55" t="s">
        <v>58</v>
      </c>
      <c r="G43" s="41">
        <v>1.3888888888888888E-2</v>
      </c>
      <c r="H43" s="81"/>
      <c r="I43" s="74" t="s">
        <v>47</v>
      </c>
      <c r="J43" s="68"/>
      <c r="K43" s="41"/>
      <c r="L43" s="67"/>
      <c r="M43" s="39">
        <f t="shared" si="9"/>
        <v>0.66666666666666674</v>
      </c>
      <c r="N43" s="143"/>
      <c r="O43" s="99">
        <v>2.0833333333333332E-2</v>
      </c>
      <c r="P43" s="47"/>
    </row>
    <row r="44" spans="1:16" ht="17.100000000000001" customHeight="1" x14ac:dyDescent="0.2">
      <c r="A44" s="93"/>
      <c r="B44" s="94"/>
      <c r="C44" s="49"/>
      <c r="D44" s="33"/>
      <c r="E44" s="54">
        <f t="shared" ref="E44" si="10">E43+G43</f>
        <v>0.72222222222222199</v>
      </c>
      <c r="F44" s="55" t="s">
        <v>25</v>
      </c>
      <c r="G44" s="41">
        <v>1.3888888888888888E-2</v>
      </c>
      <c r="H44" s="95"/>
      <c r="I44" s="82">
        <f>I39</f>
        <v>0.68402777777777768</v>
      </c>
      <c r="J44" s="137" t="s">
        <v>55</v>
      </c>
      <c r="K44" s="57"/>
      <c r="L44" s="33"/>
      <c r="M44" s="39">
        <f t="shared" si="9"/>
        <v>0.68750000000000011</v>
      </c>
      <c r="N44" s="126"/>
      <c r="O44" s="99">
        <v>2.0833333333333332E-2</v>
      </c>
    </row>
    <row r="45" spans="1:16" ht="17.100000000000001" customHeight="1" x14ac:dyDescent="0.2">
      <c r="A45" s="74" t="s">
        <v>47</v>
      </c>
      <c r="B45" s="68"/>
      <c r="C45" s="97"/>
      <c r="D45" s="33"/>
      <c r="E45" s="61"/>
      <c r="F45" s="91"/>
      <c r="G45" s="57"/>
      <c r="H45" s="33"/>
      <c r="I45" s="83"/>
      <c r="J45" s="137"/>
      <c r="K45" s="98"/>
      <c r="L45" s="33"/>
      <c r="M45" s="107">
        <f t="shared" si="9"/>
        <v>0.70833333333333348</v>
      </c>
      <c r="N45" s="108" t="s">
        <v>25</v>
      </c>
      <c r="O45" s="65">
        <v>1.3888888888888888E-2</v>
      </c>
    </row>
    <row r="46" spans="1:16" ht="17.100000000000001" customHeight="1" x14ac:dyDescent="0.2">
      <c r="A46" s="82">
        <f>A41</f>
        <v>0.70833333333333337</v>
      </c>
      <c r="B46" s="140" t="s">
        <v>55</v>
      </c>
      <c r="C46" s="100"/>
      <c r="D46" s="33"/>
      <c r="E46" s="74" t="s">
        <v>47</v>
      </c>
      <c r="F46" s="68"/>
      <c r="G46" s="92"/>
      <c r="H46" s="95"/>
      <c r="I46" s="101"/>
      <c r="J46" s="102"/>
      <c r="K46" s="81"/>
      <c r="L46" s="33"/>
      <c r="M46" s="39">
        <f t="shared" si="9"/>
        <v>0.72222222222222232</v>
      </c>
      <c r="N46" s="127" t="s">
        <v>62</v>
      </c>
      <c r="O46" s="99">
        <v>1.3888888888888888E-2</v>
      </c>
      <c r="P46" s="33"/>
    </row>
    <row r="47" spans="1:16" ht="17.100000000000001" customHeight="1" x14ac:dyDescent="0.2">
      <c r="A47" s="69"/>
      <c r="B47" s="141"/>
      <c r="D47" s="33"/>
      <c r="E47" s="82">
        <f>E42</f>
        <v>0.69444444444444431</v>
      </c>
      <c r="F47" s="140" t="s">
        <v>55</v>
      </c>
      <c r="H47" s="81"/>
      <c r="I47" s="138" t="s">
        <v>61</v>
      </c>
      <c r="J47" s="139"/>
      <c r="K47" s="103"/>
      <c r="L47" s="33"/>
      <c r="M47" s="39">
        <f t="shared" si="9"/>
        <v>0.73611111111111116</v>
      </c>
      <c r="N47" s="128"/>
      <c r="O47" s="99">
        <v>2.0833333333333332E-2</v>
      </c>
    </row>
    <row r="48" spans="1:16" ht="17.100000000000001" customHeight="1" x14ac:dyDescent="0.2">
      <c r="A48" s="104"/>
      <c r="B48" s="105"/>
      <c r="D48" s="33"/>
      <c r="E48" s="69"/>
      <c r="F48" s="141"/>
      <c r="H48" s="81"/>
      <c r="I48" s="39">
        <f>I41+K41</f>
        <v>0.72916666666666652</v>
      </c>
      <c r="J48" s="106" t="s">
        <v>63</v>
      </c>
      <c r="K48" s="41">
        <v>1.3888888888888888E-2</v>
      </c>
      <c r="L48" s="33"/>
      <c r="M48" s="39">
        <f t="shared" si="9"/>
        <v>0.75694444444444453</v>
      </c>
      <c r="N48" s="134"/>
      <c r="O48" s="99">
        <v>2.0833333333333332E-2</v>
      </c>
    </row>
    <row r="49" spans="1:18" ht="16.5" customHeight="1" x14ac:dyDescent="0.2">
      <c r="A49" s="109">
        <f>A43</f>
        <v>0.73611111111111105</v>
      </c>
      <c r="B49" s="110" t="s">
        <v>64</v>
      </c>
      <c r="C49" s="41">
        <v>2.0833333333333332E-2</v>
      </c>
      <c r="D49" s="33"/>
      <c r="E49" s="104"/>
      <c r="F49" s="105"/>
      <c r="H49" s="81"/>
      <c r="I49" s="39">
        <f>I48+K48</f>
        <v>0.74305555555555536</v>
      </c>
      <c r="J49" s="125" t="s">
        <v>65</v>
      </c>
      <c r="K49" s="111">
        <v>2.0833333333333332E-2</v>
      </c>
      <c r="L49" s="33"/>
      <c r="M49" s="107">
        <f t="shared" si="9"/>
        <v>0.7777777777777779</v>
      </c>
      <c r="N49" s="108" t="s">
        <v>25</v>
      </c>
      <c r="O49" s="65">
        <v>1.3888888888888888E-2</v>
      </c>
    </row>
    <row r="50" spans="1:18" ht="17.100000000000001" customHeight="1" x14ac:dyDescent="0.2">
      <c r="A50" s="112">
        <f>A49+C49</f>
        <v>0.75694444444444442</v>
      </c>
      <c r="B50" s="113" t="s">
        <v>66</v>
      </c>
      <c r="C50" s="41">
        <v>2.0833333333333332E-2</v>
      </c>
      <c r="D50" s="33"/>
      <c r="E50" s="109">
        <f>E55</f>
        <v>0.74999999999999967</v>
      </c>
      <c r="F50" s="110" t="s">
        <v>67</v>
      </c>
      <c r="G50" s="41">
        <v>3.125E-2</v>
      </c>
      <c r="H50" s="114"/>
      <c r="I50" s="39">
        <f>I49+K49</f>
        <v>0.76388888888888873</v>
      </c>
      <c r="J50" s="126"/>
      <c r="K50" s="111">
        <v>2.0833333333333332E-2</v>
      </c>
      <c r="L50" s="33"/>
      <c r="M50" s="39">
        <f t="shared" ref="M50:M53" si="11">M49+O49</f>
        <v>0.79166666666666674</v>
      </c>
      <c r="N50" s="127" t="s">
        <v>62</v>
      </c>
      <c r="O50" s="99">
        <v>2.0833333333333332E-2</v>
      </c>
      <c r="P50" s="115"/>
    </row>
    <row r="51" spans="1:18" ht="17.100000000000001" customHeight="1" x14ac:dyDescent="0.2">
      <c r="A51" s="93"/>
      <c r="B51" s="94"/>
      <c r="C51" s="49"/>
      <c r="D51" s="33"/>
      <c r="E51" s="112">
        <f t="shared" ref="E51" si="12">E50+G50</f>
        <v>0.78124999999999967</v>
      </c>
      <c r="F51" s="113" t="s">
        <v>68</v>
      </c>
      <c r="G51" s="41">
        <v>2.0833333333333332E-2</v>
      </c>
      <c r="H51" s="3"/>
      <c r="I51" s="54">
        <f>I50+K50</f>
        <v>0.7847222222222221</v>
      </c>
      <c r="J51" s="55" t="s">
        <v>69</v>
      </c>
      <c r="K51" s="111"/>
      <c r="L51" s="33"/>
      <c r="M51" s="39">
        <f t="shared" si="11"/>
        <v>0.81250000000000011</v>
      </c>
      <c r="N51" s="128"/>
      <c r="O51" s="99">
        <v>2.0833333333333332E-2</v>
      </c>
      <c r="P51" s="115"/>
    </row>
    <row r="52" spans="1:18" ht="17.100000000000001" customHeight="1" x14ac:dyDescent="0.2">
      <c r="A52" s="138" t="s">
        <v>61</v>
      </c>
      <c r="B52" s="139"/>
      <c r="C52" s="116"/>
      <c r="D52" s="33"/>
      <c r="E52" s="93"/>
      <c r="F52" s="94"/>
      <c r="G52" s="49"/>
      <c r="H52" s="3"/>
      <c r="I52" s="117"/>
      <c r="J52" s="118"/>
      <c r="K52" s="97"/>
      <c r="L52" s="81"/>
      <c r="M52" s="39">
        <f t="shared" si="11"/>
        <v>0.83333333333333348</v>
      </c>
      <c r="N52" s="134"/>
      <c r="O52" s="99">
        <v>2.0833333333333332E-2</v>
      </c>
    </row>
    <row r="53" spans="1:18" ht="17.100000000000001" customHeight="1" x14ac:dyDescent="0.2">
      <c r="A53" s="39">
        <f>A42+C42</f>
        <v>0.73611111111111105</v>
      </c>
      <c r="B53" s="125" t="s">
        <v>65</v>
      </c>
      <c r="C53" s="49">
        <v>2.0833333333333332E-2</v>
      </c>
      <c r="D53" s="33"/>
      <c r="E53" s="138" t="s">
        <v>61</v>
      </c>
      <c r="F53" s="139"/>
      <c r="G53" s="3"/>
      <c r="H53" s="3"/>
      <c r="I53" s="117"/>
      <c r="J53" s="118"/>
      <c r="K53" s="97"/>
      <c r="L53" s="81"/>
      <c r="M53" s="107">
        <f t="shared" si="11"/>
        <v>0.85416666666666685</v>
      </c>
      <c r="N53" s="108" t="s">
        <v>70</v>
      </c>
      <c r="O53" s="99">
        <v>2.0833333333333332E-2</v>
      </c>
    </row>
    <row r="54" spans="1:18" ht="17.100000000000001" customHeight="1" x14ac:dyDescent="0.2">
      <c r="A54" s="39">
        <f>A53+C53</f>
        <v>0.75694444444444442</v>
      </c>
      <c r="B54" s="143"/>
      <c r="C54" s="49">
        <v>2.0833333333333332E-2</v>
      </c>
      <c r="D54" s="33"/>
      <c r="E54" s="39">
        <f>E44+G44</f>
        <v>0.73611111111111083</v>
      </c>
      <c r="F54" s="106" t="s">
        <v>63</v>
      </c>
      <c r="G54" s="41">
        <v>1.3888888888888888E-2</v>
      </c>
      <c r="I54" s="119">
        <v>0.77083333333333337</v>
      </c>
      <c r="J54" s="120" t="s">
        <v>71</v>
      </c>
      <c r="K54" s="81"/>
      <c r="L54" s="81"/>
    </row>
    <row r="55" spans="1:18" ht="17.100000000000001" customHeight="1" x14ac:dyDescent="0.2">
      <c r="A55" s="39">
        <f>A54+C54</f>
        <v>0.77777777777777779</v>
      </c>
      <c r="B55" s="126"/>
      <c r="C55" s="49">
        <v>2.0833333333333332E-2</v>
      </c>
      <c r="D55" s="33"/>
      <c r="E55" s="39">
        <f>E54+G54</f>
        <v>0.74999999999999967</v>
      </c>
      <c r="F55" s="125" t="s">
        <v>65</v>
      </c>
      <c r="G55" s="49">
        <v>2.0833333333333332E-2</v>
      </c>
      <c r="I55" s="122"/>
      <c r="K55" s="81"/>
      <c r="L55" s="81"/>
    </row>
    <row r="56" spans="1:18" ht="18.600000000000001" customHeight="1" x14ac:dyDescent="0.2">
      <c r="A56" s="39">
        <f>A55+C55</f>
        <v>0.79861111111111116</v>
      </c>
      <c r="B56" s="124" t="s">
        <v>78</v>
      </c>
      <c r="C56" s="49">
        <v>5.5555555555555552E-2</v>
      </c>
      <c r="D56" s="121"/>
      <c r="E56" s="39">
        <f>E55+G55</f>
        <v>0.77083333333333304</v>
      </c>
      <c r="F56" s="143"/>
      <c r="G56" s="49">
        <v>2.0833333333333332E-2</v>
      </c>
      <c r="I56" s="12">
        <v>1</v>
      </c>
      <c r="J56" s="12" t="s">
        <v>73</v>
      </c>
      <c r="L56" s="81"/>
    </row>
    <row r="57" spans="1:18" ht="18.600000000000001" customHeight="1" x14ac:dyDescent="0.2">
      <c r="A57" s="54">
        <f>A56+C56</f>
        <v>0.85416666666666674</v>
      </c>
      <c r="B57" s="55" t="s">
        <v>72</v>
      </c>
      <c r="C57" s="49">
        <v>1.3888888888888888E-2</v>
      </c>
      <c r="D57" s="114"/>
      <c r="E57" s="39">
        <f>E56+G56</f>
        <v>0.79166666666666641</v>
      </c>
      <c r="F57" s="143"/>
      <c r="G57" s="49">
        <v>2.0833333333333332E-2</v>
      </c>
      <c r="I57" s="12">
        <v>2</v>
      </c>
      <c r="J57" s="12" t="s">
        <v>74</v>
      </c>
    </row>
    <row r="58" spans="1:18" ht="18.600000000000001" customHeight="1" x14ac:dyDescent="0.2">
      <c r="D58" s="114"/>
      <c r="E58" s="39">
        <f>E57+G57</f>
        <v>0.81249999999999978</v>
      </c>
      <c r="F58" s="126"/>
      <c r="G58" s="49">
        <v>2.0833333333333332E-2</v>
      </c>
      <c r="I58" s="12">
        <v>3</v>
      </c>
      <c r="J58" s="142" t="s">
        <v>75</v>
      </c>
      <c r="K58" s="142"/>
      <c r="L58" s="142"/>
      <c r="M58" s="142"/>
      <c r="N58" s="142"/>
      <c r="P58" s="81"/>
      <c r="Q58" s="2"/>
    </row>
    <row r="59" spans="1:18" ht="14.25" customHeight="1" x14ac:dyDescent="0.2">
      <c r="D59" s="114"/>
      <c r="E59" s="54">
        <f>E58+G58</f>
        <v>0.83333333333333315</v>
      </c>
      <c r="F59" s="55" t="s">
        <v>69</v>
      </c>
      <c r="G59" s="41">
        <v>1.3888888888888888E-2</v>
      </c>
      <c r="J59" s="142"/>
      <c r="K59" s="142"/>
      <c r="L59" s="142"/>
      <c r="M59" s="142"/>
      <c r="N59" s="142"/>
      <c r="P59" s="81"/>
      <c r="Q59" s="2"/>
    </row>
    <row r="60" spans="1:18" ht="15" customHeight="1" x14ac:dyDescent="0.2">
      <c r="F60" s="3"/>
      <c r="G60" s="3"/>
      <c r="H60" s="114"/>
      <c r="P60" s="81"/>
      <c r="Q60" s="2"/>
    </row>
    <row r="61" spans="1:18" x14ac:dyDescent="0.2">
      <c r="M61"/>
    </row>
    <row r="62" spans="1:18" x14ac:dyDescent="0.2">
      <c r="N62" s="3"/>
    </row>
    <row r="63" spans="1:18" s="2" customFormat="1" ht="14.25" x14ac:dyDescent="0.2">
      <c r="B63"/>
      <c r="C63"/>
      <c r="D63"/>
      <c r="F63"/>
      <c r="G63"/>
      <c r="H63"/>
      <c r="J63" s="3"/>
      <c r="K63"/>
      <c r="L63"/>
      <c r="M63" s="123"/>
      <c r="N63" s="123"/>
      <c r="O63"/>
      <c r="P63"/>
      <c r="Q63"/>
      <c r="R63"/>
    </row>
    <row r="64" spans="1:18" s="2" customFormat="1" ht="14.25" x14ac:dyDescent="0.2">
      <c r="B64"/>
      <c r="C64"/>
      <c r="D64"/>
      <c r="F64"/>
      <c r="G64" s="3"/>
      <c r="H64"/>
      <c r="J64" s="3"/>
      <c r="K64"/>
      <c r="L64"/>
      <c r="M64" s="123"/>
      <c r="N64" s="123"/>
      <c r="O64"/>
      <c r="P64"/>
      <c r="Q64"/>
      <c r="R64"/>
    </row>
  </sheetData>
  <mergeCells count="41">
    <mergeCell ref="M40:N40"/>
    <mergeCell ref="N41:N44"/>
    <mergeCell ref="N46:N48"/>
    <mergeCell ref="N50:N52"/>
    <mergeCell ref="B53:B55"/>
    <mergeCell ref="F55:F58"/>
    <mergeCell ref="J49:J50"/>
    <mergeCell ref="J58:N59"/>
    <mergeCell ref="A52:B52"/>
    <mergeCell ref="E53:F53"/>
    <mergeCell ref="B38:B39"/>
    <mergeCell ref="J44:J45"/>
    <mergeCell ref="B46:B47"/>
    <mergeCell ref="F47:F48"/>
    <mergeCell ref="I47:J47"/>
    <mergeCell ref="B36:B37"/>
    <mergeCell ref="N22:N23"/>
    <mergeCell ref="I24:J24"/>
    <mergeCell ref="N25:N26"/>
    <mergeCell ref="J26:J27"/>
    <mergeCell ref="A27:B27"/>
    <mergeCell ref="N27:N28"/>
    <mergeCell ref="E28:F28"/>
    <mergeCell ref="F30:F31"/>
    <mergeCell ref="J30:J32"/>
    <mergeCell ref="J33:J34"/>
    <mergeCell ref="N33:N34"/>
    <mergeCell ref="F34:F35"/>
    <mergeCell ref="B15:B16"/>
    <mergeCell ref="N15:N16"/>
    <mergeCell ref="J16:J17"/>
    <mergeCell ref="B17:B18"/>
    <mergeCell ref="M19:N19"/>
    <mergeCell ref="N20:N21"/>
    <mergeCell ref="N8:N9"/>
    <mergeCell ref="F9:F10"/>
    <mergeCell ref="J9:J10"/>
    <mergeCell ref="N10:N11"/>
    <mergeCell ref="F13:F14"/>
    <mergeCell ref="J13:J15"/>
    <mergeCell ref="N13:N14"/>
  </mergeCells>
  <printOptions horizontalCentered="1"/>
  <pageMargins left="0.39370078740157499" right="0.48" top="0.38" bottom="0.26" header="0.37" footer="0.22"/>
  <pageSetup paperSize="9" scale="55" orientation="landscape" r:id="rId1"/>
  <headerFooter alignWithMargins="0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V1</vt:lpstr>
      <vt:lpstr>'2026 V1'!Print_Area</vt:lpstr>
      <vt:lpstr>'2026 V1'!Print_Titles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King</dc:creator>
  <cp:lastModifiedBy>Jeanette King</cp:lastModifiedBy>
  <cp:lastPrinted>2026-10-16T23:09:50Z</cp:lastPrinted>
  <dcterms:created xsi:type="dcterms:W3CDTF">2026-10-16T23:04:41Z</dcterms:created>
  <dcterms:modified xsi:type="dcterms:W3CDTF">2026-10-28T02:17:36Z</dcterms:modified>
</cp:coreProperties>
</file>